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672" windowWidth="22860" windowHeight="10956" activeTab="1"/>
  </bookViews>
  <sheets>
    <sheet name="Projekty_LK_OKRES" sheetId="1" r:id="rId1"/>
    <sheet name="Projekty_LK_ORP" sheetId="2" r:id="rId2"/>
  </sheets>
  <definedNames>
    <definedName name="Projekty_LK_OKRES">Projekty_LK_OKRES!$A$5:$AF$9</definedName>
    <definedName name="Projekty_LK_ORP">Projekty_LK_ORP!$A$5:$AF$15</definedName>
  </definedNames>
  <calcPr calcId="145621"/>
</workbook>
</file>

<file path=xl/calcChain.xml><?xml version="1.0" encoding="utf-8"?>
<calcChain xmlns="http://schemas.openxmlformats.org/spreadsheetml/2006/main">
  <c r="AF17" i="2" l="1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F11" i="1" l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E11" i="1"/>
  <c r="D11" i="1"/>
  <c r="C11" i="1"/>
</calcChain>
</file>

<file path=xl/sharedStrings.xml><?xml version="1.0" encoding="utf-8"?>
<sst xmlns="http://schemas.openxmlformats.org/spreadsheetml/2006/main" count="104" uniqueCount="35">
  <si>
    <t>Název OKRES</t>
  </si>
  <si>
    <t>Česká Lípa</t>
  </si>
  <si>
    <t>Jablonec nad Nisou</t>
  </si>
  <si>
    <t>Liberec</t>
  </si>
  <si>
    <t>Semily</t>
  </si>
  <si>
    <t>ID okresu</t>
  </si>
  <si>
    <t>OPPIK</t>
  </si>
  <si>
    <t>celkem fin.</t>
  </si>
  <si>
    <t>EU fin.</t>
  </si>
  <si>
    <t>poč.proj.</t>
  </si>
  <si>
    <t>nerozdělené projekty</t>
  </si>
  <si>
    <t>celkem za LK</t>
  </si>
  <si>
    <t>OPZ</t>
  </si>
  <si>
    <t>OPD</t>
  </si>
  <si>
    <t>OPŽP</t>
  </si>
  <si>
    <t>IROP</t>
  </si>
  <si>
    <t>OPTP</t>
  </si>
  <si>
    <t>INTERREG - ČR - Polsko</t>
  </si>
  <si>
    <t>OPR</t>
  </si>
  <si>
    <t>CZ0511</t>
  </si>
  <si>
    <t>CZ0512</t>
  </si>
  <si>
    <t>CZ0513</t>
  </si>
  <si>
    <t>CZ0514</t>
  </si>
  <si>
    <t>OPVVV</t>
  </si>
  <si>
    <t>Projekty v Libereckém kraji v jednotlivých okresech (realizované a ukončené) v roce 2017</t>
  </si>
  <si>
    <t>Projekty v Libereckém kraji v jednotlivých ORP (realizované a ukončené) v roce 2017</t>
  </si>
  <si>
    <t>Název obce s rozšířenou působností</t>
  </si>
  <si>
    <t>ORP_ID</t>
  </si>
  <si>
    <t>OPPM</t>
  </si>
  <si>
    <t>Frýdlant</t>
  </si>
  <si>
    <t>Jilemnice</t>
  </si>
  <si>
    <t>Nový Bor</t>
  </si>
  <si>
    <t>Tanvald</t>
  </si>
  <si>
    <t>Turnov</t>
  </si>
  <si>
    <t>Železný Brod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</si>
</sst>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medium">
        <color rgb="FFC00000"/>
      </bottom>
      <diagonal/>
    </border>
    <border>
      <left style="thin">
        <color indexed="64"/>
      </left>
      <right style="medium">
        <color indexed="64"/>
      </right>
      <top style="medium">
        <color rgb="FFC00000"/>
      </top>
      <bottom style="medium">
        <color rgb="FFC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4" xfId="0" applyFont="1" applyBorder="1"/>
    <xf numFmtId="4" fontId="2" fillId="0" borderId="4" xfId="0" applyNumberFormat="1" applyFont="1" applyBorder="1"/>
    <xf numFmtId="4" fontId="2" fillId="0" borderId="5" xfId="0" applyNumberFormat="1" applyFont="1" applyBorder="1"/>
    <xf numFmtId="0" fontId="2" fillId="0" borderId="0" xfId="0" applyFont="1"/>
    <xf numFmtId="0" fontId="2" fillId="0" borderId="6" xfId="0" applyFont="1" applyBorder="1"/>
    <xf numFmtId="0" fontId="2" fillId="0" borderId="9" xfId="0" applyFont="1" applyBorder="1"/>
    <xf numFmtId="0" fontId="1" fillId="0" borderId="7" xfId="0" applyFont="1" applyBorder="1"/>
    <xf numFmtId="4" fontId="2" fillId="0" borderId="11" xfId="0" applyNumberFormat="1" applyFont="1" applyBorder="1"/>
    <xf numFmtId="4" fontId="2" fillId="0" borderId="12" xfId="0" applyNumberFormat="1" applyFont="1" applyBorder="1"/>
    <xf numFmtId="4" fontId="2" fillId="0" borderId="13" xfId="0" applyNumberFormat="1" applyFont="1" applyBorder="1"/>
    <xf numFmtId="4" fontId="2" fillId="3" borderId="11" xfId="0" applyNumberFormat="1" applyFont="1" applyFill="1" applyBorder="1"/>
    <xf numFmtId="4" fontId="2" fillId="3" borderId="12" xfId="0" applyNumberFormat="1" applyFont="1" applyFill="1" applyBorder="1"/>
    <xf numFmtId="4" fontId="2" fillId="3" borderId="13" xfId="0" applyNumberFormat="1" applyFont="1" applyFill="1" applyBorder="1"/>
    <xf numFmtId="0" fontId="2" fillId="3" borderId="6" xfId="0" applyFont="1" applyFill="1" applyBorder="1"/>
    <xf numFmtId="0" fontId="2" fillId="3" borderId="9" xfId="0" applyFont="1" applyFill="1" applyBorder="1"/>
    <xf numFmtId="0" fontId="2" fillId="0" borderId="6" xfId="0" applyFont="1" applyBorder="1" applyAlignment="1">
      <alignment horizontal="right"/>
    </xf>
    <xf numFmtId="0" fontId="1" fillId="0" borderId="11" xfId="0" applyFont="1" applyBorder="1"/>
    <xf numFmtId="0" fontId="1" fillId="0" borderId="13" xfId="0" applyFont="1" applyBorder="1"/>
    <xf numFmtId="4" fontId="2" fillId="0" borderId="14" xfId="0" applyNumberFormat="1" applyFont="1" applyBorder="1"/>
    <xf numFmtId="4" fontId="2" fillId="0" borderId="8" xfId="0" applyNumberFormat="1" applyFont="1" applyBorder="1"/>
    <xf numFmtId="4" fontId="2" fillId="3" borderId="14" xfId="0" applyNumberFormat="1" applyFont="1" applyFill="1" applyBorder="1"/>
    <xf numFmtId="4" fontId="2" fillId="3" borderId="8" xfId="0" applyNumberFormat="1" applyFont="1" applyFill="1" applyBorder="1"/>
    <xf numFmtId="4" fontId="2" fillId="3" borderId="4" xfId="0" applyNumberFormat="1" applyFont="1" applyFill="1" applyBorder="1"/>
    <xf numFmtId="4" fontId="2" fillId="3" borderId="5" xfId="0" applyNumberFormat="1" applyFont="1" applyFill="1" applyBorder="1"/>
    <xf numFmtId="0" fontId="1" fillId="0" borderId="17" xfId="0" applyFont="1" applyBorder="1"/>
    <xf numFmtId="0" fontId="2" fillId="0" borderId="18" xfId="0" applyFont="1" applyBorder="1" applyAlignment="1">
      <alignment horizontal="right"/>
    </xf>
    <xf numFmtId="4" fontId="2" fillId="0" borderId="19" xfId="0" applyNumberFormat="1" applyFont="1" applyBorder="1"/>
    <xf numFmtId="0" fontId="2" fillId="0" borderId="18" xfId="0" applyFont="1" applyBorder="1"/>
    <xf numFmtId="4" fontId="2" fillId="0" borderId="17" xfId="0" applyNumberFormat="1" applyFont="1" applyBorder="1"/>
    <xf numFmtId="4" fontId="2" fillId="3" borderId="17" xfId="0" applyNumberFormat="1" applyFont="1" applyFill="1" applyBorder="1"/>
    <xf numFmtId="4" fontId="2" fillId="3" borderId="19" xfId="0" applyNumberFormat="1" applyFont="1" applyFill="1" applyBorder="1"/>
    <xf numFmtId="0" fontId="2" fillId="3" borderId="18" xfId="0" applyFont="1" applyFill="1" applyBorder="1"/>
    <xf numFmtId="0" fontId="1" fillId="2" borderId="14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7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1" fillId="3" borderId="9" xfId="0" applyFont="1" applyFill="1" applyBorder="1"/>
    <xf numFmtId="0" fontId="2" fillId="0" borderId="13" xfId="0" applyNumberFormat="1" applyFont="1" applyBorder="1"/>
    <xf numFmtId="0" fontId="2" fillId="3" borderId="13" xfId="0" applyNumberFormat="1" applyFont="1" applyFill="1" applyBorder="1"/>
    <xf numFmtId="0" fontId="1" fillId="2" borderId="15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3" fillId="0" borderId="0" xfId="0" applyFont="1"/>
    <xf numFmtId="0" fontId="1" fillId="2" borderId="9" xfId="0" applyFont="1" applyFill="1" applyBorder="1" applyAlignment="1">
      <alignment horizontal="center"/>
    </xf>
    <xf numFmtId="0" fontId="1" fillId="0" borderId="18" xfId="0" applyFont="1" applyBorder="1"/>
    <xf numFmtId="4" fontId="2" fillId="0" borderId="18" xfId="0" applyNumberFormat="1" applyFont="1" applyBorder="1"/>
    <xf numFmtId="4" fontId="2" fillId="3" borderId="18" xfId="0" applyNumberFormat="1" applyFont="1" applyFill="1" applyBorder="1"/>
    <xf numFmtId="0" fontId="1" fillId="0" borderId="6" xfId="0" applyFont="1" applyBorder="1"/>
    <xf numFmtId="4" fontId="2" fillId="0" borderId="6" xfId="0" applyNumberFormat="1" applyFont="1" applyBorder="1"/>
    <xf numFmtId="4" fontId="2" fillId="3" borderId="6" xfId="0" applyNumberFormat="1" applyFont="1" applyFill="1" applyBorder="1"/>
    <xf numFmtId="0" fontId="1" fillId="0" borderId="20" xfId="0" applyFont="1" applyBorder="1"/>
    <xf numFmtId="0" fontId="1" fillId="0" borderId="21" xfId="0" applyFont="1" applyBorder="1"/>
    <xf numFmtId="4" fontId="2" fillId="0" borderId="20" xfId="0" applyNumberFormat="1" applyFont="1" applyBorder="1"/>
    <xf numFmtId="4" fontId="2" fillId="0" borderId="22" xfId="0" applyNumberFormat="1" applyFont="1" applyBorder="1"/>
    <xf numFmtId="4" fontId="2" fillId="0" borderId="21" xfId="0" applyNumberFormat="1" applyFont="1" applyBorder="1"/>
    <xf numFmtId="4" fontId="2" fillId="3" borderId="20" xfId="0" applyNumberFormat="1" applyFont="1" applyFill="1" applyBorder="1"/>
    <xf numFmtId="4" fontId="2" fillId="3" borderId="22" xfId="0" applyNumberFormat="1" applyFont="1" applyFill="1" applyBorder="1"/>
    <xf numFmtId="4" fontId="2" fillId="3" borderId="21" xfId="0" applyNumberFormat="1" applyFont="1" applyFill="1" applyBorder="1"/>
    <xf numFmtId="4" fontId="2" fillId="3" borderId="23" xfId="0" applyNumberFormat="1" applyFont="1" applyFill="1" applyBorder="1"/>
    <xf numFmtId="0" fontId="1" fillId="0" borderId="24" xfId="0" applyFont="1" applyFill="1" applyBorder="1"/>
    <xf numFmtId="0" fontId="2" fillId="0" borderId="25" xfId="0" applyFont="1" applyBorder="1"/>
    <xf numFmtId="4" fontId="2" fillId="0" borderId="24" xfId="0" applyNumberFormat="1" applyFont="1" applyBorder="1"/>
    <xf numFmtId="4" fontId="2" fillId="0" borderId="26" xfId="0" applyNumberFormat="1" applyFont="1" applyBorder="1"/>
    <xf numFmtId="4" fontId="2" fillId="0" borderId="25" xfId="0" applyNumberFormat="1" applyFont="1" applyBorder="1"/>
    <xf numFmtId="4" fontId="2" fillId="3" borderId="24" xfId="0" applyNumberFormat="1" applyFont="1" applyFill="1" applyBorder="1"/>
    <xf numFmtId="4" fontId="2" fillId="3" borderId="26" xfId="0" applyNumberFormat="1" applyFont="1" applyFill="1" applyBorder="1"/>
    <xf numFmtId="4" fontId="2" fillId="3" borderId="25" xfId="0" applyNumberFormat="1" applyFont="1" applyFill="1" applyBorder="1"/>
    <xf numFmtId="4" fontId="2" fillId="0" borderId="0" xfId="0" applyNumberFormat="1" applyFont="1"/>
    <xf numFmtId="0" fontId="4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11"/>
  <sheetViews>
    <sheetView workbookViewId="0">
      <selection activeCell="C33" sqref="C33"/>
    </sheetView>
  </sheetViews>
  <sheetFormatPr defaultRowHeight="13.8" x14ac:dyDescent="0.3"/>
  <cols>
    <col min="1" max="1" width="18.109375" style="4" bestFit="1" customWidth="1"/>
    <col min="2" max="2" width="10.77734375" style="4" customWidth="1"/>
    <col min="3" max="4" width="14.88671875" style="4" bestFit="1" customWidth="1"/>
    <col min="5" max="5" width="9.109375" style="4" bestFit="1" customWidth="1"/>
    <col min="6" max="7" width="14.88671875" style="4" bestFit="1" customWidth="1"/>
    <col min="8" max="8" width="9.109375" style="4" bestFit="1" customWidth="1"/>
    <col min="9" max="10" width="15.88671875" style="4" bestFit="1" customWidth="1"/>
    <col min="11" max="11" width="9.109375" style="4" bestFit="1" customWidth="1"/>
    <col min="12" max="13" width="14.88671875" style="4" bestFit="1" customWidth="1"/>
    <col min="14" max="14" width="9.109375" style="4" bestFit="1" customWidth="1"/>
    <col min="15" max="16" width="14.88671875" style="4" bestFit="1" customWidth="1"/>
    <col min="17" max="17" width="9.109375" style="4" bestFit="1" customWidth="1"/>
    <col min="18" max="19" width="14.88671875" style="4" bestFit="1" customWidth="1"/>
    <col min="20" max="20" width="9.109375" style="4" bestFit="1" customWidth="1"/>
    <col min="21" max="22" width="13.44140625" style="4" bestFit="1" customWidth="1"/>
    <col min="23" max="23" width="9.109375" style="4" bestFit="1" customWidth="1"/>
    <col min="24" max="25" width="12.33203125" style="4" bestFit="1" customWidth="1"/>
    <col min="26" max="26" width="9.109375" style="4" bestFit="1" customWidth="1"/>
    <col min="27" max="28" width="12.33203125" style="4" bestFit="1" customWidth="1"/>
    <col min="29" max="29" width="9.109375" style="4" bestFit="1" customWidth="1"/>
    <col min="30" max="32" width="9" style="4" bestFit="1" customWidth="1"/>
    <col min="33" max="16384" width="8.88671875" style="4"/>
  </cols>
  <sheetData>
    <row r="2" spans="1:29" x14ac:dyDescent="0.3">
      <c r="C2" s="45" t="s">
        <v>24</v>
      </c>
      <c r="D2" s="45"/>
      <c r="E2" s="45"/>
      <c r="F2" s="45"/>
      <c r="G2" s="45"/>
      <c r="H2" s="45"/>
      <c r="I2" s="45"/>
    </row>
    <row r="3" spans="1:29" ht="14.4" thickBot="1" x14ac:dyDescent="0.35"/>
    <row r="4" spans="1:29" ht="14.4" customHeight="1" x14ac:dyDescent="0.3">
      <c r="A4" s="46" t="s">
        <v>0</v>
      </c>
      <c r="B4" s="48" t="s">
        <v>5</v>
      </c>
      <c r="C4" s="43" t="s">
        <v>6</v>
      </c>
      <c r="D4" s="43"/>
      <c r="E4" s="44"/>
      <c r="F4" s="42" t="s">
        <v>23</v>
      </c>
      <c r="G4" s="43"/>
      <c r="H4" s="44"/>
      <c r="I4" s="42" t="s">
        <v>12</v>
      </c>
      <c r="J4" s="43"/>
      <c r="K4" s="44"/>
      <c r="L4" s="42" t="s">
        <v>13</v>
      </c>
      <c r="M4" s="43"/>
      <c r="N4" s="44"/>
      <c r="O4" s="50" t="s">
        <v>14</v>
      </c>
      <c r="P4" s="51"/>
      <c r="Q4" s="52"/>
      <c r="R4" s="50" t="s">
        <v>15</v>
      </c>
      <c r="S4" s="51"/>
      <c r="T4" s="52"/>
      <c r="U4" s="50" t="s">
        <v>16</v>
      </c>
      <c r="V4" s="51"/>
      <c r="W4" s="52"/>
      <c r="X4" s="53" t="s">
        <v>18</v>
      </c>
      <c r="Y4" s="54"/>
      <c r="Z4" s="55"/>
      <c r="AA4" s="53" t="s">
        <v>17</v>
      </c>
      <c r="AB4" s="54"/>
      <c r="AC4" s="55"/>
    </row>
    <row r="5" spans="1:29" ht="14.4" thickBot="1" x14ac:dyDescent="0.35">
      <c r="A5" s="47"/>
      <c r="B5" s="49"/>
      <c r="C5" s="33" t="s">
        <v>7</v>
      </c>
      <c r="D5" s="34" t="s">
        <v>8</v>
      </c>
      <c r="E5" s="35" t="s">
        <v>9</v>
      </c>
      <c r="F5" s="36" t="s">
        <v>7</v>
      </c>
      <c r="G5" s="34" t="s">
        <v>8</v>
      </c>
      <c r="H5" s="35" t="s">
        <v>9</v>
      </c>
      <c r="I5" s="36" t="s">
        <v>7</v>
      </c>
      <c r="J5" s="34" t="s">
        <v>8</v>
      </c>
      <c r="K5" s="35" t="s">
        <v>9</v>
      </c>
      <c r="L5" s="36" t="s">
        <v>7</v>
      </c>
      <c r="M5" s="34" t="s">
        <v>8</v>
      </c>
      <c r="N5" s="35" t="s">
        <v>9</v>
      </c>
      <c r="O5" s="36" t="s">
        <v>7</v>
      </c>
      <c r="P5" s="34" t="s">
        <v>8</v>
      </c>
      <c r="Q5" s="35" t="s">
        <v>9</v>
      </c>
      <c r="R5" s="36" t="s">
        <v>7</v>
      </c>
      <c r="S5" s="34" t="s">
        <v>8</v>
      </c>
      <c r="T5" s="35" t="s">
        <v>9</v>
      </c>
      <c r="U5" s="36" t="s">
        <v>7</v>
      </c>
      <c r="V5" s="34" t="s">
        <v>8</v>
      </c>
      <c r="W5" s="35" t="s">
        <v>9</v>
      </c>
      <c r="X5" s="37" t="s">
        <v>7</v>
      </c>
      <c r="Y5" s="38" t="s">
        <v>8</v>
      </c>
      <c r="Z5" s="39" t="s">
        <v>9</v>
      </c>
      <c r="AA5" s="37" t="s">
        <v>7</v>
      </c>
      <c r="AB5" s="38" t="s">
        <v>8</v>
      </c>
      <c r="AC5" s="39" t="s">
        <v>9</v>
      </c>
    </row>
    <row r="6" spans="1:29" x14ac:dyDescent="0.3">
      <c r="A6" s="25" t="s">
        <v>1</v>
      </c>
      <c r="B6" s="26" t="s">
        <v>19</v>
      </c>
      <c r="C6" s="29">
        <v>384594888.74000001</v>
      </c>
      <c r="D6" s="27">
        <v>180324538.03</v>
      </c>
      <c r="E6" s="28">
        <v>14.5</v>
      </c>
      <c r="F6" s="29">
        <v>0</v>
      </c>
      <c r="G6" s="27">
        <v>0</v>
      </c>
      <c r="H6" s="28">
        <v>0</v>
      </c>
      <c r="I6" s="29">
        <v>0</v>
      </c>
      <c r="J6" s="27">
        <v>0</v>
      </c>
      <c r="K6" s="28">
        <v>0</v>
      </c>
      <c r="L6" s="29">
        <v>1083757051.1400001</v>
      </c>
      <c r="M6" s="27">
        <v>921193493.46000004</v>
      </c>
      <c r="N6" s="28">
        <v>1</v>
      </c>
      <c r="O6" s="29">
        <v>64307166.049999997</v>
      </c>
      <c r="P6" s="27">
        <v>44111876.850000001</v>
      </c>
      <c r="Q6" s="28">
        <v>8.74</v>
      </c>
      <c r="R6" s="29">
        <v>367907622.44</v>
      </c>
      <c r="S6" s="27">
        <v>283248704.13</v>
      </c>
      <c r="T6" s="28">
        <v>15.42</v>
      </c>
      <c r="U6" s="29">
        <v>0</v>
      </c>
      <c r="V6" s="27">
        <v>0</v>
      </c>
      <c r="W6" s="28">
        <v>0</v>
      </c>
      <c r="X6" s="30">
        <v>0</v>
      </c>
      <c r="Y6" s="31">
        <v>0</v>
      </c>
      <c r="Z6" s="32">
        <v>0</v>
      </c>
      <c r="AA6" s="30">
        <v>8059682.0499999998</v>
      </c>
      <c r="AB6" s="31">
        <v>6850729.21</v>
      </c>
      <c r="AC6" s="32">
        <v>1.53</v>
      </c>
    </row>
    <row r="7" spans="1:29" x14ac:dyDescent="0.3">
      <c r="A7" s="1" t="s">
        <v>2</v>
      </c>
      <c r="B7" s="16" t="s">
        <v>20</v>
      </c>
      <c r="C7" s="2">
        <v>360480908.27999997</v>
      </c>
      <c r="D7" s="3">
        <v>158614462.41999999</v>
      </c>
      <c r="E7" s="5">
        <v>22.4</v>
      </c>
      <c r="F7" s="2">
        <v>6114566.25</v>
      </c>
      <c r="G7" s="3">
        <v>5197381.3099999996</v>
      </c>
      <c r="H7" s="5">
        <v>1</v>
      </c>
      <c r="I7" s="2">
        <v>0</v>
      </c>
      <c r="J7" s="3">
        <v>0</v>
      </c>
      <c r="K7" s="5">
        <v>0</v>
      </c>
      <c r="L7" s="2">
        <v>439312831</v>
      </c>
      <c r="M7" s="3">
        <v>373415906.35000002</v>
      </c>
      <c r="N7" s="5">
        <v>0.5</v>
      </c>
      <c r="O7" s="2">
        <v>94543043.150000006</v>
      </c>
      <c r="P7" s="3">
        <v>52718321.990000002</v>
      </c>
      <c r="Q7" s="5">
        <v>9.92</v>
      </c>
      <c r="R7" s="2">
        <v>288374372.19999999</v>
      </c>
      <c r="S7" s="3">
        <v>243230393.59</v>
      </c>
      <c r="T7" s="5">
        <v>4.17</v>
      </c>
      <c r="U7" s="2">
        <v>0</v>
      </c>
      <c r="V7" s="3">
        <v>0</v>
      </c>
      <c r="W7" s="5">
        <v>0</v>
      </c>
      <c r="X7" s="23">
        <v>0</v>
      </c>
      <c r="Y7" s="24">
        <v>0</v>
      </c>
      <c r="Z7" s="14">
        <v>0</v>
      </c>
      <c r="AA7" s="23">
        <v>10719111.699999999</v>
      </c>
      <c r="AB7" s="24">
        <v>9111238.5500000007</v>
      </c>
      <c r="AC7" s="14">
        <v>8.0500000000000007</v>
      </c>
    </row>
    <row r="8" spans="1:29" x14ac:dyDescent="0.3">
      <c r="A8" s="1" t="s">
        <v>3</v>
      </c>
      <c r="B8" s="16" t="s">
        <v>21</v>
      </c>
      <c r="C8" s="2">
        <v>1864616139.6500001</v>
      </c>
      <c r="D8" s="3">
        <v>815494327.84000003</v>
      </c>
      <c r="E8" s="5">
        <v>75.97</v>
      </c>
      <c r="F8" s="2">
        <v>155855144.59999999</v>
      </c>
      <c r="G8" s="3">
        <v>132476872.90000001</v>
      </c>
      <c r="H8" s="5">
        <v>4.17</v>
      </c>
      <c r="I8" s="2">
        <v>0</v>
      </c>
      <c r="J8" s="3">
        <v>0</v>
      </c>
      <c r="K8" s="5">
        <v>0</v>
      </c>
      <c r="L8" s="2">
        <v>963714551.23000002</v>
      </c>
      <c r="M8" s="3">
        <v>819157368.53999996</v>
      </c>
      <c r="N8" s="5">
        <v>3.5</v>
      </c>
      <c r="O8" s="2">
        <v>274459912.06</v>
      </c>
      <c r="P8" s="3">
        <v>217223338.25</v>
      </c>
      <c r="Q8" s="5">
        <v>15.39</v>
      </c>
      <c r="R8" s="2">
        <v>1025255490.55</v>
      </c>
      <c r="S8" s="3">
        <v>820311993.28999996</v>
      </c>
      <c r="T8" s="5">
        <v>42.24</v>
      </c>
      <c r="U8" s="2">
        <v>0</v>
      </c>
      <c r="V8" s="3">
        <v>0</v>
      </c>
      <c r="W8" s="5">
        <v>0</v>
      </c>
      <c r="X8" s="23">
        <v>0</v>
      </c>
      <c r="Y8" s="24">
        <v>0</v>
      </c>
      <c r="Z8" s="14">
        <v>0</v>
      </c>
      <c r="AA8" s="23">
        <v>10528007.289999999</v>
      </c>
      <c r="AB8" s="24">
        <v>8922522.7300000004</v>
      </c>
      <c r="AC8" s="14">
        <v>14.16</v>
      </c>
    </row>
    <row r="9" spans="1:29" ht="14.4" thickBot="1" x14ac:dyDescent="0.35">
      <c r="A9" s="1" t="s">
        <v>4</v>
      </c>
      <c r="B9" s="16" t="s">
        <v>22</v>
      </c>
      <c r="C9" s="2">
        <v>468392435.05000001</v>
      </c>
      <c r="D9" s="3">
        <v>200149064.81</v>
      </c>
      <c r="E9" s="5">
        <v>27.2</v>
      </c>
      <c r="F9" s="2">
        <v>0</v>
      </c>
      <c r="G9" s="3">
        <v>0</v>
      </c>
      <c r="H9" s="5">
        <v>0</v>
      </c>
      <c r="I9" s="2">
        <v>0</v>
      </c>
      <c r="J9" s="3">
        <v>0</v>
      </c>
      <c r="K9" s="5">
        <v>0</v>
      </c>
      <c r="L9" s="2">
        <v>0</v>
      </c>
      <c r="M9" s="3">
        <v>0</v>
      </c>
      <c r="N9" s="5">
        <v>0</v>
      </c>
      <c r="O9" s="2">
        <v>149621688.22</v>
      </c>
      <c r="P9" s="3">
        <v>112419810.87</v>
      </c>
      <c r="Q9" s="5">
        <v>13.89</v>
      </c>
      <c r="R9" s="2">
        <v>459043085.63999999</v>
      </c>
      <c r="S9" s="3">
        <v>362325038.88999999</v>
      </c>
      <c r="T9" s="5">
        <v>20.8</v>
      </c>
      <c r="U9" s="2">
        <v>0</v>
      </c>
      <c r="V9" s="3">
        <v>0</v>
      </c>
      <c r="W9" s="5">
        <v>0</v>
      </c>
      <c r="X9" s="23">
        <v>0</v>
      </c>
      <c r="Y9" s="24">
        <v>0</v>
      </c>
      <c r="Z9" s="14">
        <v>0</v>
      </c>
      <c r="AA9" s="23">
        <v>10644139.83</v>
      </c>
      <c r="AB9" s="24">
        <v>9047092.5099999998</v>
      </c>
      <c r="AC9" s="14">
        <v>10.76</v>
      </c>
    </row>
    <row r="10" spans="1:29" ht="14.4" thickBot="1" x14ac:dyDescent="0.35">
      <c r="A10" s="17" t="s">
        <v>10</v>
      </c>
      <c r="B10" s="18"/>
      <c r="C10" s="8">
        <v>804963104.22000003</v>
      </c>
      <c r="D10" s="9">
        <v>646485638.57000005</v>
      </c>
      <c r="E10" s="10">
        <v>1.33</v>
      </c>
      <c r="F10" s="8">
        <v>2890268409.8000002</v>
      </c>
      <c r="G10" s="9">
        <v>2379143380.9299998</v>
      </c>
      <c r="H10" s="10">
        <v>298.16000000000003</v>
      </c>
      <c r="I10" s="8">
        <v>18032616384.3745</v>
      </c>
      <c r="J10" s="9">
        <v>15044126266.51</v>
      </c>
      <c r="K10" s="10">
        <v>91.13</v>
      </c>
      <c r="L10" s="8">
        <v>0</v>
      </c>
      <c r="M10" s="9">
        <v>0</v>
      </c>
      <c r="N10" s="10">
        <v>0</v>
      </c>
      <c r="O10" s="8">
        <v>1436292407.8800001</v>
      </c>
      <c r="P10" s="9">
        <v>1209638564.78</v>
      </c>
      <c r="Q10" s="10">
        <v>10.210000000000001</v>
      </c>
      <c r="R10" s="8">
        <v>1085686461.6500001</v>
      </c>
      <c r="S10" s="9">
        <v>906653208.28999996</v>
      </c>
      <c r="T10" s="10">
        <v>5.87</v>
      </c>
      <c r="U10" s="8">
        <v>4126100</v>
      </c>
      <c r="V10" s="9">
        <v>3507185</v>
      </c>
      <c r="W10" s="40">
        <v>1</v>
      </c>
      <c r="X10" s="11">
        <v>0</v>
      </c>
      <c r="Y10" s="12">
        <v>0</v>
      </c>
      <c r="Z10" s="41">
        <v>0</v>
      </c>
      <c r="AA10" s="11">
        <v>12992065.49</v>
      </c>
      <c r="AB10" s="12">
        <v>11050519.279999999</v>
      </c>
      <c r="AC10" s="13">
        <v>4.4000000000000004</v>
      </c>
    </row>
    <row r="11" spans="1:29" ht="14.4" thickBot="1" x14ac:dyDescent="0.35">
      <c r="A11" s="7" t="s">
        <v>11</v>
      </c>
      <c r="B11" s="6"/>
      <c r="C11" s="19">
        <f>SUM(C6:C10)</f>
        <v>3883047475.9400005</v>
      </c>
      <c r="D11" s="20">
        <f>SUM(D6:D10)</f>
        <v>2001068031.6700001</v>
      </c>
      <c r="E11" s="6">
        <f>SUM(E6:E10)</f>
        <v>141.4</v>
      </c>
      <c r="F11" s="19">
        <f t="shared" ref="F11:AC11" si="0">SUM(F6:F10)</f>
        <v>3052238120.6500001</v>
      </c>
      <c r="G11" s="20">
        <f t="shared" si="0"/>
        <v>2516817635.1399999</v>
      </c>
      <c r="H11" s="6">
        <f t="shared" si="0"/>
        <v>303.33000000000004</v>
      </c>
      <c r="I11" s="19">
        <f t="shared" si="0"/>
        <v>18032616384.3745</v>
      </c>
      <c r="J11" s="20">
        <f t="shared" si="0"/>
        <v>15044126266.51</v>
      </c>
      <c r="K11" s="6">
        <f t="shared" si="0"/>
        <v>91.13</v>
      </c>
      <c r="L11" s="19">
        <f t="shared" si="0"/>
        <v>2486784433.3699999</v>
      </c>
      <c r="M11" s="20">
        <f t="shared" si="0"/>
        <v>2113766768.3499999</v>
      </c>
      <c r="N11" s="6">
        <f t="shared" si="0"/>
        <v>5</v>
      </c>
      <c r="O11" s="19">
        <f t="shared" si="0"/>
        <v>2019224217.3600001</v>
      </c>
      <c r="P11" s="20">
        <f t="shared" si="0"/>
        <v>1636111912.74</v>
      </c>
      <c r="Q11" s="6">
        <f t="shared" si="0"/>
        <v>58.15</v>
      </c>
      <c r="R11" s="19">
        <f t="shared" si="0"/>
        <v>3226267032.48</v>
      </c>
      <c r="S11" s="20">
        <f t="shared" si="0"/>
        <v>2615769338.1900001</v>
      </c>
      <c r="T11" s="6">
        <f t="shared" si="0"/>
        <v>88.5</v>
      </c>
      <c r="U11" s="19">
        <f t="shared" si="0"/>
        <v>4126100</v>
      </c>
      <c r="V11" s="20">
        <f t="shared" si="0"/>
        <v>3507185</v>
      </c>
      <c r="W11" s="6">
        <f t="shared" si="0"/>
        <v>1</v>
      </c>
      <c r="X11" s="21">
        <f t="shared" si="0"/>
        <v>0</v>
      </c>
      <c r="Y11" s="22">
        <f t="shared" si="0"/>
        <v>0</v>
      </c>
      <c r="Z11" s="15">
        <f t="shared" si="0"/>
        <v>0</v>
      </c>
      <c r="AA11" s="21">
        <f t="shared" si="0"/>
        <v>52943006.359999999</v>
      </c>
      <c r="AB11" s="22">
        <f t="shared" si="0"/>
        <v>44982102.280000001</v>
      </c>
      <c r="AC11" s="15">
        <f t="shared" si="0"/>
        <v>38.9</v>
      </c>
    </row>
  </sheetData>
  <mergeCells count="12">
    <mergeCell ref="O4:Q4"/>
    <mergeCell ref="R4:T4"/>
    <mergeCell ref="U4:W4"/>
    <mergeCell ref="X4:Z4"/>
    <mergeCell ref="AA4:AC4"/>
    <mergeCell ref="L4:N4"/>
    <mergeCell ref="C2:I2"/>
    <mergeCell ref="A4:A5"/>
    <mergeCell ref="B4:B5"/>
    <mergeCell ref="C4:E4"/>
    <mergeCell ref="F4:H4"/>
    <mergeCell ref="I4:K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35"/>
  <sheetViews>
    <sheetView tabSelected="1" topLeftCell="I1" workbookViewId="0">
      <selection activeCell="M18" sqref="M18"/>
    </sheetView>
  </sheetViews>
  <sheetFormatPr defaultRowHeight="13.8" x14ac:dyDescent="0.3"/>
  <cols>
    <col min="1" max="1" width="19.5546875" style="4" customWidth="1"/>
    <col min="2" max="2" width="7.109375" style="4" bestFit="1" customWidth="1"/>
    <col min="3" max="4" width="16.88671875" style="4" bestFit="1" customWidth="1"/>
    <col min="5" max="5" width="11" style="4" bestFit="1" customWidth="1"/>
    <col min="6" max="7" width="15.44140625" style="4" bestFit="1" customWidth="1"/>
    <col min="8" max="8" width="12" style="4" bestFit="1" customWidth="1"/>
    <col min="9" max="10" width="16.44140625" style="4" bestFit="1" customWidth="1"/>
    <col min="11" max="11" width="11" style="4" bestFit="1" customWidth="1"/>
    <col min="12" max="13" width="15.44140625" style="4" bestFit="1" customWidth="1"/>
    <col min="14" max="14" width="11" style="4" bestFit="1" customWidth="1"/>
    <col min="15" max="16" width="15.44140625" style="4" bestFit="1" customWidth="1"/>
    <col min="17" max="17" width="11" style="4" bestFit="1" customWidth="1"/>
    <col min="18" max="19" width="15.44140625" style="4" bestFit="1" customWidth="1"/>
    <col min="20" max="20" width="9" style="4" bestFit="1" customWidth="1"/>
    <col min="21" max="22" width="13.88671875" style="4" bestFit="1" customWidth="1"/>
    <col min="23" max="23" width="9" style="4" bestFit="1" customWidth="1"/>
    <col min="24" max="25" width="12.77734375" style="4" bestFit="1" customWidth="1"/>
    <col min="26" max="26" width="9" style="4" bestFit="1" customWidth="1"/>
    <col min="27" max="28" width="13.5546875" style="4" bestFit="1" customWidth="1"/>
    <col min="29" max="29" width="9" style="4" bestFit="1" customWidth="1"/>
    <col min="30" max="30" width="10.5546875" style="4" bestFit="1" customWidth="1"/>
    <col min="31" max="31" width="6.88671875" style="4" bestFit="1" customWidth="1"/>
    <col min="32" max="32" width="8.88671875" style="4" bestFit="1" customWidth="1"/>
    <col min="33" max="16384" width="8.88671875" style="4"/>
  </cols>
  <sheetData>
    <row r="2" spans="1:32" ht="15.6" x14ac:dyDescent="0.3">
      <c r="C2" s="56" t="s">
        <v>25</v>
      </c>
    </row>
    <row r="3" spans="1:32" ht="14.4" thickBot="1" x14ac:dyDescent="0.35"/>
    <row r="4" spans="1:32" x14ac:dyDescent="0.3">
      <c r="A4" s="46" t="s">
        <v>26</v>
      </c>
      <c r="B4" s="52" t="s">
        <v>27</v>
      </c>
      <c r="C4" s="50" t="s">
        <v>6</v>
      </c>
      <c r="D4" s="51"/>
      <c r="E4" s="52"/>
      <c r="F4" s="50" t="s">
        <v>23</v>
      </c>
      <c r="G4" s="51"/>
      <c r="H4" s="52"/>
      <c r="I4" s="50" t="s">
        <v>12</v>
      </c>
      <c r="J4" s="51"/>
      <c r="K4" s="52"/>
      <c r="L4" s="50" t="s">
        <v>13</v>
      </c>
      <c r="M4" s="51"/>
      <c r="N4" s="52"/>
      <c r="O4" s="50" t="s">
        <v>14</v>
      </c>
      <c r="P4" s="51"/>
      <c r="Q4" s="52"/>
      <c r="R4" s="50" t="s">
        <v>15</v>
      </c>
      <c r="S4" s="51"/>
      <c r="T4" s="52"/>
      <c r="U4" s="50" t="s">
        <v>16</v>
      </c>
      <c r="V4" s="51"/>
      <c r="W4" s="52"/>
      <c r="X4" s="53" t="s">
        <v>18</v>
      </c>
      <c r="Y4" s="54"/>
      <c r="Z4" s="55"/>
      <c r="AA4" s="53" t="s">
        <v>17</v>
      </c>
      <c r="AB4" s="54"/>
      <c r="AC4" s="55"/>
      <c r="AD4" s="53" t="s">
        <v>28</v>
      </c>
      <c r="AE4" s="54"/>
      <c r="AF4" s="55"/>
    </row>
    <row r="5" spans="1:32" ht="14.4" thickBot="1" x14ac:dyDescent="0.35">
      <c r="A5" s="47"/>
      <c r="B5" s="57"/>
      <c r="C5" s="36" t="s">
        <v>7</v>
      </c>
      <c r="D5" s="34" t="s">
        <v>8</v>
      </c>
      <c r="E5" s="35" t="s">
        <v>9</v>
      </c>
      <c r="F5" s="36" t="s">
        <v>7</v>
      </c>
      <c r="G5" s="34" t="s">
        <v>8</v>
      </c>
      <c r="H5" s="35" t="s">
        <v>9</v>
      </c>
      <c r="I5" s="36" t="s">
        <v>7</v>
      </c>
      <c r="J5" s="34" t="s">
        <v>8</v>
      </c>
      <c r="K5" s="35" t="s">
        <v>9</v>
      </c>
      <c r="L5" s="36" t="s">
        <v>7</v>
      </c>
      <c r="M5" s="34" t="s">
        <v>8</v>
      </c>
      <c r="N5" s="35" t="s">
        <v>9</v>
      </c>
      <c r="O5" s="36" t="s">
        <v>7</v>
      </c>
      <c r="P5" s="34" t="s">
        <v>8</v>
      </c>
      <c r="Q5" s="35" t="s">
        <v>9</v>
      </c>
      <c r="R5" s="36" t="s">
        <v>7</v>
      </c>
      <c r="S5" s="34" t="s">
        <v>8</v>
      </c>
      <c r="T5" s="35" t="s">
        <v>9</v>
      </c>
      <c r="U5" s="36" t="s">
        <v>7</v>
      </c>
      <c r="V5" s="34" t="s">
        <v>8</v>
      </c>
      <c r="W5" s="35" t="s">
        <v>9</v>
      </c>
      <c r="X5" s="37" t="s">
        <v>7</v>
      </c>
      <c r="Y5" s="38" t="s">
        <v>8</v>
      </c>
      <c r="Z5" s="39" t="s">
        <v>9</v>
      </c>
      <c r="AA5" s="37" t="s">
        <v>7</v>
      </c>
      <c r="AB5" s="38" t="s">
        <v>8</v>
      </c>
      <c r="AC5" s="39" t="s">
        <v>9</v>
      </c>
      <c r="AD5" s="37" t="s">
        <v>7</v>
      </c>
      <c r="AE5" s="38" t="s">
        <v>8</v>
      </c>
      <c r="AF5" s="39" t="s">
        <v>9</v>
      </c>
    </row>
    <row r="6" spans="1:32" x14ac:dyDescent="0.3">
      <c r="A6" s="25" t="s">
        <v>1</v>
      </c>
      <c r="B6" s="58">
        <v>5101</v>
      </c>
      <c r="C6" s="29">
        <v>143309314.09999999</v>
      </c>
      <c r="D6" s="27">
        <v>71063987.400000006</v>
      </c>
      <c r="E6" s="59">
        <v>7.5</v>
      </c>
      <c r="F6" s="29">
        <v>0</v>
      </c>
      <c r="G6" s="27">
        <v>0</v>
      </c>
      <c r="H6" s="59">
        <v>0</v>
      </c>
      <c r="I6" s="29">
        <v>0</v>
      </c>
      <c r="J6" s="27">
        <v>0</v>
      </c>
      <c r="K6" s="59">
        <v>0</v>
      </c>
      <c r="L6" s="29">
        <v>0</v>
      </c>
      <c r="M6" s="27">
        <v>0</v>
      </c>
      <c r="N6" s="59">
        <v>0</v>
      </c>
      <c r="O6" s="29">
        <v>52407117.509999998</v>
      </c>
      <c r="P6" s="27">
        <v>37794117.68</v>
      </c>
      <c r="Q6" s="59">
        <v>3.84</v>
      </c>
      <c r="R6" s="29">
        <v>299009013.44</v>
      </c>
      <c r="S6" s="27">
        <v>224684886.47999999</v>
      </c>
      <c r="T6" s="59">
        <v>14</v>
      </c>
      <c r="U6" s="29">
        <v>0</v>
      </c>
      <c r="V6" s="27">
        <v>0</v>
      </c>
      <c r="W6" s="59">
        <v>0</v>
      </c>
      <c r="X6" s="30">
        <v>0</v>
      </c>
      <c r="Y6" s="31">
        <v>0</v>
      </c>
      <c r="Z6" s="60">
        <v>0</v>
      </c>
      <c r="AA6" s="30">
        <v>8009780.9699999997</v>
      </c>
      <c r="AB6" s="31">
        <v>6808313.3099999996</v>
      </c>
      <c r="AC6" s="60">
        <v>0.43</v>
      </c>
      <c r="AD6" s="30">
        <v>0</v>
      </c>
      <c r="AE6" s="31">
        <v>0</v>
      </c>
      <c r="AF6" s="60">
        <v>0</v>
      </c>
    </row>
    <row r="7" spans="1:32" x14ac:dyDescent="0.3">
      <c r="A7" s="1" t="s">
        <v>29</v>
      </c>
      <c r="B7" s="61">
        <v>5102</v>
      </c>
      <c r="C7" s="2">
        <v>117247273</v>
      </c>
      <c r="D7" s="3">
        <v>56293953.75</v>
      </c>
      <c r="E7" s="62">
        <v>3</v>
      </c>
      <c r="F7" s="2">
        <v>6055286</v>
      </c>
      <c r="G7" s="3">
        <v>5146993.0999999996</v>
      </c>
      <c r="H7" s="62">
        <v>1</v>
      </c>
      <c r="I7" s="2">
        <v>0</v>
      </c>
      <c r="J7" s="3">
        <v>0</v>
      </c>
      <c r="K7" s="62">
        <v>0</v>
      </c>
      <c r="L7" s="2">
        <v>0</v>
      </c>
      <c r="M7" s="3">
        <v>0</v>
      </c>
      <c r="N7" s="62">
        <v>0</v>
      </c>
      <c r="O7" s="2">
        <v>198680912.09999999</v>
      </c>
      <c r="P7" s="3">
        <v>168123239.91999999</v>
      </c>
      <c r="Q7" s="62">
        <v>4.6500000000000004</v>
      </c>
      <c r="R7" s="2">
        <v>134040494.54000001</v>
      </c>
      <c r="S7" s="3">
        <v>94329318.890000001</v>
      </c>
      <c r="T7" s="62">
        <v>10.5</v>
      </c>
      <c r="U7" s="2">
        <v>0</v>
      </c>
      <c r="V7" s="3">
        <v>0</v>
      </c>
      <c r="W7" s="62">
        <v>0</v>
      </c>
      <c r="X7" s="23">
        <v>0</v>
      </c>
      <c r="Y7" s="24">
        <v>0</v>
      </c>
      <c r="Z7" s="63">
        <v>0</v>
      </c>
      <c r="AA7" s="23">
        <v>8132301.6799999997</v>
      </c>
      <c r="AB7" s="24">
        <v>6891456.5300000003</v>
      </c>
      <c r="AC7" s="63">
        <v>3.22</v>
      </c>
      <c r="AD7" s="23">
        <v>0</v>
      </c>
      <c r="AE7" s="24">
        <v>0</v>
      </c>
      <c r="AF7" s="63">
        <v>0</v>
      </c>
    </row>
    <row r="8" spans="1:32" x14ac:dyDescent="0.3">
      <c r="A8" s="1" t="s">
        <v>2</v>
      </c>
      <c r="B8" s="61">
        <v>5103</v>
      </c>
      <c r="C8" s="2">
        <v>167081502</v>
      </c>
      <c r="D8" s="3">
        <v>70571826.030000001</v>
      </c>
      <c r="E8" s="62">
        <v>11.6</v>
      </c>
      <c r="F8" s="2">
        <v>0</v>
      </c>
      <c r="G8" s="3">
        <v>0</v>
      </c>
      <c r="H8" s="62">
        <v>0</v>
      </c>
      <c r="I8" s="2">
        <v>0</v>
      </c>
      <c r="J8" s="3">
        <v>0</v>
      </c>
      <c r="K8" s="62">
        <v>0</v>
      </c>
      <c r="L8" s="2">
        <v>439312831</v>
      </c>
      <c r="M8" s="3">
        <v>373415906.35000002</v>
      </c>
      <c r="N8" s="62">
        <v>0.5</v>
      </c>
      <c r="O8" s="2">
        <v>32618681.579999998</v>
      </c>
      <c r="P8" s="3">
        <v>13650787.279999999</v>
      </c>
      <c r="Q8" s="62">
        <v>4.4000000000000004</v>
      </c>
      <c r="R8" s="2">
        <v>216999901.16</v>
      </c>
      <c r="S8" s="3">
        <v>184449915.97999999</v>
      </c>
      <c r="T8" s="62">
        <v>2</v>
      </c>
      <c r="U8" s="2">
        <v>0</v>
      </c>
      <c r="V8" s="3">
        <v>0</v>
      </c>
      <c r="W8" s="62">
        <v>0</v>
      </c>
      <c r="X8" s="23">
        <v>0</v>
      </c>
      <c r="Y8" s="24">
        <v>0</v>
      </c>
      <c r="Z8" s="63">
        <v>0</v>
      </c>
      <c r="AA8" s="23">
        <v>2021767.41</v>
      </c>
      <c r="AB8" s="24">
        <v>1718500.99</v>
      </c>
      <c r="AC8" s="63">
        <v>2.17</v>
      </c>
      <c r="AD8" s="23">
        <v>0</v>
      </c>
      <c r="AE8" s="24">
        <v>0</v>
      </c>
      <c r="AF8" s="63">
        <v>0</v>
      </c>
    </row>
    <row r="9" spans="1:32" x14ac:dyDescent="0.3">
      <c r="A9" s="1" t="s">
        <v>30</v>
      </c>
      <c r="B9" s="61">
        <v>5104</v>
      </c>
      <c r="C9" s="2">
        <v>31202582.27</v>
      </c>
      <c r="D9" s="3">
        <v>15885825.380000001</v>
      </c>
      <c r="E9" s="62">
        <v>4.5</v>
      </c>
      <c r="F9" s="2">
        <v>0</v>
      </c>
      <c r="G9" s="3">
        <v>0</v>
      </c>
      <c r="H9" s="62">
        <v>0</v>
      </c>
      <c r="I9" s="2">
        <v>0</v>
      </c>
      <c r="J9" s="3">
        <v>0</v>
      </c>
      <c r="K9" s="62">
        <v>0</v>
      </c>
      <c r="L9" s="2">
        <v>0</v>
      </c>
      <c r="M9" s="3">
        <v>0</v>
      </c>
      <c r="N9" s="62">
        <v>0</v>
      </c>
      <c r="O9" s="2">
        <v>106951917.04000001</v>
      </c>
      <c r="P9" s="3">
        <v>91301690.430000007</v>
      </c>
      <c r="Q9" s="62">
        <v>6.18</v>
      </c>
      <c r="R9" s="2">
        <v>179176712.56</v>
      </c>
      <c r="S9" s="3">
        <v>144333936.77000001</v>
      </c>
      <c r="T9" s="62">
        <v>9.6999999999999993</v>
      </c>
      <c r="U9" s="2">
        <v>0</v>
      </c>
      <c r="V9" s="3">
        <v>0</v>
      </c>
      <c r="W9" s="62">
        <v>0</v>
      </c>
      <c r="X9" s="23">
        <v>0</v>
      </c>
      <c r="Y9" s="24">
        <v>0</v>
      </c>
      <c r="Z9" s="63">
        <v>0</v>
      </c>
      <c r="AA9" s="23">
        <v>9706504.5199999996</v>
      </c>
      <c r="AB9" s="24">
        <v>8250103.96</v>
      </c>
      <c r="AC9" s="63">
        <v>3.08</v>
      </c>
      <c r="AD9" s="23">
        <v>0</v>
      </c>
      <c r="AE9" s="24">
        <v>0</v>
      </c>
      <c r="AF9" s="63">
        <v>0</v>
      </c>
    </row>
    <row r="10" spans="1:32" x14ac:dyDescent="0.3">
      <c r="A10" s="1" t="s">
        <v>3</v>
      </c>
      <c r="B10" s="61">
        <v>5105</v>
      </c>
      <c r="C10" s="2">
        <v>1654911366.6500001</v>
      </c>
      <c r="D10" s="3">
        <v>725894499.09000003</v>
      </c>
      <c r="E10" s="62">
        <v>71.099999999999994</v>
      </c>
      <c r="F10" s="2">
        <v>149799858.59999999</v>
      </c>
      <c r="G10" s="3">
        <v>127329879.8</v>
      </c>
      <c r="H10" s="62">
        <v>3.17</v>
      </c>
      <c r="I10" s="2">
        <v>0</v>
      </c>
      <c r="J10" s="3">
        <v>0</v>
      </c>
      <c r="K10" s="62">
        <v>0</v>
      </c>
      <c r="L10" s="2">
        <v>460874924.51999998</v>
      </c>
      <c r="M10" s="3">
        <v>391743685.83999997</v>
      </c>
      <c r="N10" s="62">
        <v>2.5</v>
      </c>
      <c r="O10" s="2">
        <v>98055601.579999998</v>
      </c>
      <c r="P10" s="3">
        <v>71518880.650000006</v>
      </c>
      <c r="Q10" s="62">
        <v>8.5500000000000007</v>
      </c>
      <c r="R10" s="2">
        <v>816105125.67999995</v>
      </c>
      <c r="S10" s="3">
        <v>674026099.30999994</v>
      </c>
      <c r="T10" s="62">
        <v>26.34</v>
      </c>
      <c r="U10" s="2">
        <v>0</v>
      </c>
      <c r="V10" s="3">
        <v>0</v>
      </c>
      <c r="W10" s="62">
        <v>0</v>
      </c>
      <c r="X10" s="23">
        <v>0</v>
      </c>
      <c r="Y10" s="24">
        <v>0</v>
      </c>
      <c r="Z10" s="63">
        <v>0</v>
      </c>
      <c r="AA10" s="23">
        <v>9331615.2200000007</v>
      </c>
      <c r="AB10" s="24">
        <v>7926588.8899999997</v>
      </c>
      <c r="AC10" s="63">
        <v>9.42</v>
      </c>
      <c r="AD10" s="23">
        <v>0</v>
      </c>
      <c r="AE10" s="24">
        <v>0</v>
      </c>
      <c r="AF10" s="63">
        <v>0</v>
      </c>
    </row>
    <row r="11" spans="1:32" x14ac:dyDescent="0.3">
      <c r="A11" s="1" t="s">
        <v>31</v>
      </c>
      <c r="B11" s="61">
        <v>5106</v>
      </c>
      <c r="C11" s="2">
        <v>241285574.63999999</v>
      </c>
      <c r="D11" s="3">
        <v>109260550.63</v>
      </c>
      <c r="E11" s="62">
        <v>7</v>
      </c>
      <c r="F11" s="2">
        <v>0</v>
      </c>
      <c r="G11" s="3">
        <v>0</v>
      </c>
      <c r="H11" s="62">
        <v>0</v>
      </c>
      <c r="I11" s="2">
        <v>0</v>
      </c>
      <c r="J11" s="3">
        <v>0</v>
      </c>
      <c r="K11" s="62">
        <v>0</v>
      </c>
      <c r="L11" s="2">
        <v>0</v>
      </c>
      <c r="M11" s="3">
        <v>0</v>
      </c>
      <c r="N11" s="62">
        <v>0</v>
      </c>
      <c r="O11" s="2">
        <v>36611114.840000004</v>
      </c>
      <c r="P11" s="3">
        <v>27322165.52</v>
      </c>
      <c r="Q11" s="62">
        <v>3.22</v>
      </c>
      <c r="R11" s="2">
        <v>68898609</v>
      </c>
      <c r="S11" s="3">
        <v>58563817.649999999</v>
      </c>
      <c r="T11" s="62">
        <v>0.33</v>
      </c>
      <c r="U11" s="2">
        <v>0</v>
      </c>
      <c r="V11" s="3">
        <v>0</v>
      </c>
      <c r="W11" s="62">
        <v>0</v>
      </c>
      <c r="X11" s="23">
        <v>0</v>
      </c>
      <c r="Y11" s="24">
        <v>0</v>
      </c>
      <c r="Z11" s="63">
        <v>0</v>
      </c>
      <c r="AA11" s="23">
        <v>45047.73</v>
      </c>
      <c r="AB11" s="24">
        <v>38290.559999999998</v>
      </c>
      <c r="AC11" s="63">
        <v>0.63</v>
      </c>
      <c r="AD11" s="23">
        <v>0</v>
      </c>
      <c r="AE11" s="24">
        <v>0</v>
      </c>
      <c r="AF11" s="63">
        <v>0</v>
      </c>
    </row>
    <row r="12" spans="1:32" x14ac:dyDescent="0.3">
      <c r="A12" s="1" t="s">
        <v>4</v>
      </c>
      <c r="B12" s="61">
        <v>5107</v>
      </c>
      <c r="C12" s="2">
        <v>58766514</v>
      </c>
      <c r="D12" s="3">
        <v>24061617.399999999</v>
      </c>
      <c r="E12" s="62">
        <v>4</v>
      </c>
      <c r="F12" s="2">
        <v>0</v>
      </c>
      <c r="G12" s="3">
        <v>0</v>
      </c>
      <c r="H12" s="62">
        <v>0</v>
      </c>
      <c r="I12" s="2">
        <v>0</v>
      </c>
      <c r="J12" s="3">
        <v>0</v>
      </c>
      <c r="K12" s="62">
        <v>0</v>
      </c>
      <c r="L12" s="2">
        <v>0</v>
      </c>
      <c r="M12" s="3">
        <v>0</v>
      </c>
      <c r="N12" s="62">
        <v>0</v>
      </c>
      <c r="O12" s="2">
        <v>38655107.170000002</v>
      </c>
      <c r="P12" s="3">
        <v>30230935.390000001</v>
      </c>
      <c r="Q12" s="62">
        <v>3.27</v>
      </c>
      <c r="R12" s="2">
        <v>95503110.730000004</v>
      </c>
      <c r="S12" s="3">
        <v>75074860.829999998</v>
      </c>
      <c r="T12" s="62">
        <v>3.5</v>
      </c>
      <c r="U12" s="2">
        <v>0</v>
      </c>
      <c r="V12" s="3">
        <v>0</v>
      </c>
      <c r="W12" s="62">
        <v>0</v>
      </c>
      <c r="X12" s="23">
        <v>0</v>
      </c>
      <c r="Y12" s="24">
        <v>0</v>
      </c>
      <c r="Z12" s="63">
        <v>0</v>
      </c>
      <c r="AA12" s="23">
        <v>8286738.04</v>
      </c>
      <c r="AB12" s="24">
        <v>7043725.3700000001</v>
      </c>
      <c r="AC12" s="63">
        <v>2.35</v>
      </c>
      <c r="AD12" s="23">
        <v>0</v>
      </c>
      <c r="AE12" s="24">
        <v>0</v>
      </c>
      <c r="AF12" s="63">
        <v>0</v>
      </c>
    </row>
    <row r="13" spans="1:32" x14ac:dyDescent="0.3">
      <c r="A13" s="1" t="s">
        <v>32</v>
      </c>
      <c r="B13" s="61">
        <v>5108</v>
      </c>
      <c r="C13" s="2">
        <v>35407442</v>
      </c>
      <c r="D13" s="3">
        <v>13564841.4</v>
      </c>
      <c r="E13" s="62">
        <v>6.6</v>
      </c>
      <c r="F13" s="2">
        <v>6114566.25</v>
      </c>
      <c r="G13" s="3">
        <v>5197381.3099999996</v>
      </c>
      <c r="H13" s="62">
        <v>1</v>
      </c>
      <c r="I13" s="2">
        <v>0</v>
      </c>
      <c r="J13" s="3">
        <v>0</v>
      </c>
      <c r="K13" s="62">
        <v>0</v>
      </c>
      <c r="L13" s="2">
        <v>0</v>
      </c>
      <c r="M13" s="3">
        <v>0</v>
      </c>
      <c r="N13" s="62">
        <v>0</v>
      </c>
      <c r="O13" s="2">
        <v>74324189.109999999</v>
      </c>
      <c r="P13" s="3">
        <v>58036839.729999997</v>
      </c>
      <c r="Q13" s="62">
        <v>2.7</v>
      </c>
      <c r="R13" s="2">
        <v>7332420.5199999996</v>
      </c>
      <c r="S13" s="3">
        <v>2576248.4500000002</v>
      </c>
      <c r="T13" s="62">
        <v>1.5</v>
      </c>
      <c r="U13" s="2">
        <v>0</v>
      </c>
      <c r="V13" s="3">
        <v>0</v>
      </c>
      <c r="W13" s="62">
        <v>0</v>
      </c>
      <c r="X13" s="23">
        <v>0</v>
      </c>
      <c r="Y13" s="24">
        <v>0</v>
      </c>
      <c r="Z13" s="63">
        <v>0</v>
      </c>
      <c r="AA13" s="23">
        <v>9990332.9499999993</v>
      </c>
      <c r="AB13" s="24">
        <v>8491776.7400000002</v>
      </c>
      <c r="AC13" s="63">
        <v>4.74</v>
      </c>
      <c r="AD13" s="23">
        <v>0</v>
      </c>
      <c r="AE13" s="24">
        <v>0</v>
      </c>
      <c r="AF13" s="63">
        <v>0</v>
      </c>
    </row>
    <row r="14" spans="1:32" x14ac:dyDescent="0.3">
      <c r="A14" s="1" t="s">
        <v>33</v>
      </c>
      <c r="B14" s="61">
        <v>5109</v>
      </c>
      <c r="C14" s="2">
        <v>452180838.77999997</v>
      </c>
      <c r="D14" s="3">
        <v>186442497.03</v>
      </c>
      <c r="E14" s="62">
        <v>18.829999999999998</v>
      </c>
      <c r="F14" s="2">
        <v>0</v>
      </c>
      <c r="G14" s="3">
        <v>0</v>
      </c>
      <c r="H14" s="62">
        <v>0</v>
      </c>
      <c r="I14" s="2">
        <v>0</v>
      </c>
      <c r="J14" s="3">
        <v>0</v>
      </c>
      <c r="K14" s="62">
        <v>0</v>
      </c>
      <c r="L14" s="2">
        <v>0</v>
      </c>
      <c r="M14" s="3">
        <v>0</v>
      </c>
      <c r="N14" s="62">
        <v>0</v>
      </c>
      <c r="O14" s="2">
        <v>10615813</v>
      </c>
      <c r="P14" s="3">
        <v>4246325.2</v>
      </c>
      <c r="Q14" s="62">
        <v>3.84</v>
      </c>
      <c r="R14" s="2">
        <v>177715427.83000001</v>
      </c>
      <c r="S14" s="3">
        <v>140921890.94</v>
      </c>
      <c r="T14" s="62">
        <v>6.68</v>
      </c>
      <c r="U14" s="2">
        <v>0</v>
      </c>
      <c r="V14" s="3">
        <v>0</v>
      </c>
      <c r="W14" s="62">
        <v>0</v>
      </c>
      <c r="X14" s="23">
        <v>0</v>
      </c>
      <c r="Y14" s="24">
        <v>0</v>
      </c>
      <c r="Z14" s="63">
        <v>0</v>
      </c>
      <c r="AA14" s="23">
        <v>93949.17</v>
      </c>
      <c r="AB14" s="24">
        <v>79856.77</v>
      </c>
      <c r="AC14" s="63">
        <v>3.33</v>
      </c>
      <c r="AD14" s="23">
        <v>0</v>
      </c>
      <c r="AE14" s="24">
        <v>0</v>
      </c>
      <c r="AF14" s="63">
        <v>0</v>
      </c>
    </row>
    <row r="15" spans="1:32" ht="14.4" thickBot="1" x14ac:dyDescent="0.35">
      <c r="A15" s="64" t="s">
        <v>34</v>
      </c>
      <c r="B15" s="65">
        <v>5110</v>
      </c>
      <c r="C15" s="66">
        <v>147024461</v>
      </c>
      <c r="D15" s="67">
        <v>70350793.680000007</v>
      </c>
      <c r="E15" s="68">
        <v>4</v>
      </c>
      <c r="F15" s="66">
        <v>0</v>
      </c>
      <c r="G15" s="67">
        <v>0</v>
      </c>
      <c r="H15" s="68">
        <v>0</v>
      </c>
      <c r="I15" s="66">
        <v>0</v>
      </c>
      <c r="J15" s="67">
        <v>0</v>
      </c>
      <c r="K15" s="68">
        <v>0</v>
      </c>
      <c r="L15" s="66">
        <v>0</v>
      </c>
      <c r="M15" s="67">
        <v>0</v>
      </c>
      <c r="N15" s="68">
        <v>0</v>
      </c>
      <c r="O15" s="66">
        <v>6863905.5</v>
      </c>
      <c r="P15" s="67">
        <v>4050897.22</v>
      </c>
      <c r="Q15" s="68">
        <v>2.1</v>
      </c>
      <c r="R15" s="66">
        <v>13760000</v>
      </c>
      <c r="S15" s="67">
        <v>11696000</v>
      </c>
      <c r="T15" s="68">
        <v>1</v>
      </c>
      <c r="U15" s="66">
        <v>0</v>
      </c>
      <c r="V15" s="67">
        <v>0</v>
      </c>
      <c r="W15" s="68">
        <v>0</v>
      </c>
      <c r="X15" s="69">
        <v>0</v>
      </c>
      <c r="Y15" s="70">
        <v>0</v>
      </c>
      <c r="Z15" s="71">
        <v>0</v>
      </c>
      <c r="AA15" s="69">
        <v>7999092.3499999996</v>
      </c>
      <c r="AB15" s="70">
        <v>6799227.9699999997</v>
      </c>
      <c r="AC15" s="71">
        <v>0.41</v>
      </c>
      <c r="AD15" s="69">
        <v>0</v>
      </c>
      <c r="AE15" s="70">
        <v>0</v>
      </c>
      <c r="AF15" s="71">
        <v>0</v>
      </c>
    </row>
    <row r="16" spans="1:32" ht="14.4" thickBot="1" x14ac:dyDescent="0.35">
      <c r="A16" s="17" t="s">
        <v>10</v>
      </c>
      <c r="B16" s="18"/>
      <c r="C16" s="8">
        <v>821130607.5</v>
      </c>
      <c r="D16" s="9">
        <v>652952639.88</v>
      </c>
      <c r="E16" s="10">
        <v>3.27</v>
      </c>
      <c r="F16" s="8">
        <v>2890268409.8000002</v>
      </c>
      <c r="G16" s="9">
        <v>2379143380.9299998</v>
      </c>
      <c r="H16" s="10">
        <v>298.16000000000003</v>
      </c>
      <c r="I16" s="8">
        <v>18032616384.3745</v>
      </c>
      <c r="J16" s="9">
        <v>15044126266.51</v>
      </c>
      <c r="K16" s="10">
        <v>91.13</v>
      </c>
      <c r="L16" s="8">
        <v>1586596677.8499999</v>
      </c>
      <c r="M16" s="9">
        <v>1348607176.1600001</v>
      </c>
      <c r="N16" s="10">
        <v>2</v>
      </c>
      <c r="O16" s="8">
        <v>1436292407.8800001</v>
      </c>
      <c r="P16" s="9">
        <v>1209638564.78</v>
      </c>
      <c r="Q16" s="10">
        <v>15.44</v>
      </c>
      <c r="R16" s="8">
        <v>1105318446.9400001</v>
      </c>
      <c r="S16" s="9">
        <v>913341403.87</v>
      </c>
      <c r="T16" s="10">
        <v>12.95</v>
      </c>
      <c r="U16" s="8">
        <v>4126100</v>
      </c>
      <c r="V16" s="9">
        <v>3507185</v>
      </c>
      <c r="W16" s="10">
        <v>1</v>
      </c>
      <c r="X16" s="11">
        <v>0</v>
      </c>
      <c r="Y16" s="12">
        <v>0</v>
      </c>
      <c r="Z16" s="13">
        <v>0</v>
      </c>
      <c r="AA16" s="11">
        <v>13624979.810000001</v>
      </c>
      <c r="AB16" s="12">
        <v>11588496.43</v>
      </c>
      <c r="AC16" s="13">
        <v>9.17</v>
      </c>
      <c r="AD16" s="11">
        <v>0</v>
      </c>
      <c r="AE16" s="12">
        <v>0</v>
      </c>
      <c r="AF16" s="72">
        <v>2.16</v>
      </c>
    </row>
    <row r="17" spans="1:32" ht="14.4" thickBot="1" x14ac:dyDescent="0.35">
      <c r="A17" s="73" t="s">
        <v>11</v>
      </c>
      <c r="B17" s="74"/>
      <c r="C17" s="75">
        <f t="shared" ref="C17:K17" si="0">SUM(C6:C16)</f>
        <v>3869547475.9399996</v>
      </c>
      <c r="D17" s="76">
        <f t="shared" si="0"/>
        <v>1996343031.6700001</v>
      </c>
      <c r="E17" s="77">
        <f t="shared" si="0"/>
        <v>141.4</v>
      </c>
      <c r="F17" s="75">
        <f t="shared" si="0"/>
        <v>3052238120.6500001</v>
      </c>
      <c r="G17" s="76">
        <f t="shared" si="0"/>
        <v>2516817635.1399999</v>
      </c>
      <c r="H17" s="77">
        <f t="shared" si="0"/>
        <v>303.33000000000004</v>
      </c>
      <c r="I17" s="75">
        <f t="shared" si="0"/>
        <v>18032616384.3745</v>
      </c>
      <c r="J17" s="76">
        <f t="shared" si="0"/>
        <v>15044126266.51</v>
      </c>
      <c r="K17" s="77">
        <f t="shared" si="0"/>
        <v>91.13</v>
      </c>
      <c r="L17" s="75">
        <f t="shared" ref="L17:AF17" si="1">SUM(L6:L16)</f>
        <v>2486784433.3699999</v>
      </c>
      <c r="M17" s="76">
        <f t="shared" si="1"/>
        <v>2113766768.3500001</v>
      </c>
      <c r="N17" s="77">
        <f t="shared" si="1"/>
        <v>5</v>
      </c>
      <c r="O17" s="75">
        <f t="shared" si="1"/>
        <v>2092076767.3099999</v>
      </c>
      <c r="P17" s="76">
        <f t="shared" si="1"/>
        <v>1715914443.8</v>
      </c>
      <c r="Q17" s="77">
        <f t="shared" si="1"/>
        <v>58.190000000000005</v>
      </c>
      <c r="R17" s="75">
        <f t="shared" si="1"/>
        <v>3113859262.4000001</v>
      </c>
      <c r="S17" s="76">
        <f t="shared" si="1"/>
        <v>2523998379.1700001</v>
      </c>
      <c r="T17" s="77">
        <f t="shared" si="1"/>
        <v>88.500000000000014</v>
      </c>
      <c r="U17" s="75">
        <f t="shared" si="1"/>
        <v>4126100</v>
      </c>
      <c r="V17" s="76">
        <f t="shared" si="1"/>
        <v>3507185</v>
      </c>
      <c r="W17" s="77">
        <f t="shared" si="1"/>
        <v>1</v>
      </c>
      <c r="X17" s="78">
        <f t="shared" si="1"/>
        <v>0</v>
      </c>
      <c r="Y17" s="79">
        <f t="shared" si="1"/>
        <v>0</v>
      </c>
      <c r="Z17" s="80">
        <f t="shared" si="1"/>
        <v>0</v>
      </c>
      <c r="AA17" s="78">
        <f t="shared" si="1"/>
        <v>77242109.849999994</v>
      </c>
      <c r="AB17" s="79">
        <f t="shared" si="1"/>
        <v>65636337.520000003</v>
      </c>
      <c r="AC17" s="80">
        <f t="shared" si="1"/>
        <v>38.949999999999996</v>
      </c>
      <c r="AD17" s="78">
        <f t="shared" si="1"/>
        <v>0</v>
      </c>
      <c r="AE17" s="79">
        <f t="shared" si="1"/>
        <v>0</v>
      </c>
      <c r="AF17" s="80">
        <f t="shared" si="1"/>
        <v>2.16</v>
      </c>
    </row>
    <row r="20" spans="1:32" x14ac:dyDescent="0.3">
      <c r="C20" s="81"/>
      <c r="D20" s="81"/>
      <c r="E20" s="81"/>
    </row>
    <row r="24" spans="1:32" x14ac:dyDescent="0.3">
      <c r="A24" s="82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</row>
    <row r="25" spans="1:32" x14ac:dyDescent="0.3">
      <c r="A25" s="82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</row>
    <row r="26" spans="1:32" x14ac:dyDescent="0.3">
      <c r="A26" s="82"/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</row>
    <row r="27" spans="1:32" x14ac:dyDescent="0.3">
      <c r="A27" s="82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</row>
    <row r="28" spans="1:32" x14ac:dyDescent="0.3">
      <c r="A28" s="82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</row>
    <row r="29" spans="1:32" x14ac:dyDescent="0.3">
      <c r="A29" s="82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</row>
    <row r="30" spans="1:32" x14ac:dyDescent="0.3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</row>
    <row r="31" spans="1:32" x14ac:dyDescent="0.3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</row>
    <row r="32" spans="1:32" x14ac:dyDescent="0.3">
      <c r="A32" s="82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</row>
    <row r="33" spans="1:31" x14ac:dyDescent="0.3">
      <c r="A33" s="82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</row>
    <row r="34" spans="1:31" x14ac:dyDescent="0.3">
      <c r="A34" s="82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</row>
    <row r="35" spans="1:31" x14ac:dyDescent="0.3">
      <c r="A35" s="82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</row>
  </sheetData>
  <mergeCells count="12">
    <mergeCell ref="O4:Q4"/>
    <mergeCell ref="R4:T4"/>
    <mergeCell ref="U4:W4"/>
    <mergeCell ref="X4:Z4"/>
    <mergeCell ref="AA4:AC4"/>
    <mergeCell ref="AD4:AF4"/>
    <mergeCell ref="A4:A5"/>
    <mergeCell ref="B4:B5"/>
    <mergeCell ref="C4:E4"/>
    <mergeCell ref="F4:H4"/>
    <mergeCell ref="I4:K4"/>
    <mergeCell ref="L4:N4"/>
  </mergeCells>
  <pageMargins left="0.7" right="0.7" top="0.75" bottom="0.75" header="0.3" footer="0.3"/>
  <pageSetup paperSize="9" scale="3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Projekty_LK_OKRES</vt:lpstr>
      <vt:lpstr>Projekty_LK_ORP</vt:lpstr>
      <vt:lpstr>Projekty_LK_OKRES</vt:lpstr>
      <vt:lpstr>Projekty_LK_ORP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Chmel Lukáš</dc:creator>
  <cp:lastModifiedBy>Kapalínová Zuzana</cp:lastModifiedBy>
  <dcterms:created xsi:type="dcterms:W3CDTF">2018-02-06T09:36:56Z</dcterms:created>
  <dcterms:modified xsi:type="dcterms:W3CDTF">2018-03-12T12:53:42Z</dcterms:modified>
</cp:coreProperties>
</file>