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12" windowWidth="22980" windowHeight="8772" tabRatio="833" activeTab="6"/>
  </bookViews>
  <sheets>
    <sheet name="OPPIK" sheetId="5" r:id="rId1"/>
    <sheet name="OPVVV" sheetId="6" r:id="rId2"/>
    <sheet name="OPZ" sheetId="3" r:id="rId3"/>
    <sheet name="OPD2" sheetId="2" r:id="rId4"/>
    <sheet name="OPŽP" sheetId="4" r:id="rId5"/>
    <sheet name="IROP" sheetId="1" r:id="rId6"/>
    <sheet name="FINANCOVANI_RAP" sheetId="8" r:id="rId7"/>
  </sheets>
  <definedNames>
    <definedName name="_xlnm._FilterDatabase" localSheetId="6" hidden="1">FINANCOVANI_RAP!$A$6:$P$62</definedName>
  </definedNames>
  <calcPr calcId="145621"/>
</workbook>
</file>

<file path=xl/calcChain.xml><?xml version="1.0" encoding="utf-8"?>
<calcChain xmlns="http://schemas.openxmlformats.org/spreadsheetml/2006/main">
  <c r="K61" i="8" l="1"/>
  <c r="L61" i="8"/>
  <c r="J61" i="8"/>
  <c r="K60" i="8"/>
  <c r="L60" i="8"/>
  <c r="J60" i="8"/>
  <c r="K58" i="8"/>
  <c r="L58" i="8"/>
  <c r="J58" i="8"/>
  <c r="L56" i="8"/>
  <c r="K56" i="8"/>
  <c r="J56" i="8"/>
  <c r="L55" i="8"/>
  <c r="K55" i="8"/>
  <c r="J55" i="8"/>
  <c r="L51" i="8"/>
  <c r="K51" i="8"/>
  <c r="J51" i="8"/>
  <c r="L45" i="8"/>
  <c r="K45" i="8"/>
  <c r="J45" i="8"/>
  <c r="L44" i="8"/>
  <c r="K44" i="8"/>
  <c r="J44" i="8"/>
  <c r="L38" i="8"/>
  <c r="K38" i="8"/>
  <c r="J38" i="8"/>
  <c r="L36" i="8"/>
  <c r="K36" i="8"/>
  <c r="J36" i="8"/>
  <c r="L34" i="8"/>
  <c r="K34" i="8"/>
  <c r="J34" i="8"/>
  <c r="L30" i="8"/>
  <c r="K30" i="8"/>
  <c r="J30" i="8"/>
  <c r="L24" i="8"/>
  <c r="K24" i="8"/>
  <c r="J24" i="8"/>
  <c r="L18" i="8"/>
  <c r="K18" i="8"/>
  <c r="J18" i="8"/>
  <c r="L11" i="8"/>
  <c r="K11" i="8"/>
  <c r="J11" i="8"/>
  <c r="L7" i="8"/>
  <c r="K7" i="8"/>
  <c r="J7" i="8"/>
</calcChain>
</file>

<file path=xl/sharedStrings.xml><?xml version="1.0" encoding="utf-8"?>
<sst xmlns="http://schemas.openxmlformats.org/spreadsheetml/2006/main" count="1064" uniqueCount="417">
  <si>
    <t>Název aktivity RAP</t>
  </si>
  <si>
    <t>Popis aktivity</t>
  </si>
  <si>
    <t>Vazba na aktivity AP SRR</t>
  </si>
  <si>
    <t>Slovní shrnutí naplňování aktivity v roce 2017</t>
  </si>
  <si>
    <t>Finanční hledisko</t>
  </si>
  <si>
    <t>Zpřesnění aktivity RAP</t>
  </si>
  <si>
    <t>Popis aktivity RAP</t>
  </si>
  <si>
    <t>Vazba na OP</t>
  </si>
  <si>
    <t>Vazba na SC OP</t>
  </si>
  <si>
    <t>IROP</t>
  </si>
  <si>
    <t>Komentář</t>
  </si>
  <si>
    <t>Integrované nástroje</t>
  </si>
  <si>
    <t>V oblasti ITI a CLLD nebyly v roce 2016 vypsány žádné výzvy. Z toho důvodu nejsou žádná data, která by bylo možné analyzovat.</t>
  </si>
  <si>
    <t>Opatření SRR ČR</t>
  </si>
  <si>
    <t>1.3 Podpora integrace dopravních systémů</t>
  </si>
  <si>
    <t>1.3 Podpora integrace dopravních systémů
1.4 Rozšíření a zkvalitnění infrastruktury
4.2 Zlepšení vnitřní a vnější obslužnosti území</t>
  </si>
  <si>
    <t>1.3.4 Budování infastruktury pro nemotorovou dopravu
1.4.1 Doplnění chybějící dopravní infrastruktury
4.2.2 Zkvalitnění regionálních a místních dopravních sítí (silnice II. a III.třídy, místní komunikace, cyklostezky)</t>
  </si>
  <si>
    <t>Zlepšení technického stavu objektů zdravotnických zařízení a vybavenosti přístroji a technikou</t>
  </si>
  <si>
    <t>Infrastruktura pro sociální podnikání</t>
  </si>
  <si>
    <t>3.X Podpora integrace sociálně vyloučených a sociálním vyloučením ohrožených skupin obyvatelstva</t>
  </si>
  <si>
    <t>Koncepční řízení rozvoje</t>
  </si>
  <si>
    <t>Zkvalitnění veřejné správy</t>
  </si>
  <si>
    <t>OPD</t>
  </si>
  <si>
    <t>Modernizace a rekonstrukce železničních tratí a infrastruktury</t>
  </si>
  <si>
    <t>3.1 Zvýšení kvality a vybavenosti veřejnými službami</t>
  </si>
  <si>
    <t>OPZ</t>
  </si>
  <si>
    <t>Podpora sociálního začleňování</t>
  </si>
  <si>
    <t>Zapojení zaměstnavatelů do odborného vzdělávání</t>
  </si>
  <si>
    <t>OPŽP</t>
  </si>
  <si>
    <t>Snižování škodlivých vlivů na životní prostředí a zdraví obyvatel</t>
  </si>
  <si>
    <t>Péče o krajinu, trvale udržitelné využívání krajinného a přírodního potenciálu</t>
  </si>
  <si>
    <t>Zajištění dostupnosti a kvality bydlení, pracovního a veřejného prostředí</t>
  </si>
  <si>
    <t>OPPIK</t>
  </si>
  <si>
    <t>OPVVV</t>
  </si>
  <si>
    <t>1.2 Rozvoj univerzit a výzkumných institucí</t>
  </si>
  <si>
    <t>Číslo Opatření PRLK</t>
  </si>
  <si>
    <t>Aktivita RAP</t>
  </si>
  <si>
    <t>Číslo RAP Podopatření</t>
  </si>
  <si>
    <t>RAP Podopatření</t>
  </si>
  <si>
    <t>Operační program</t>
  </si>
  <si>
    <t>SPECIFICKÝ CÍL OP</t>
  </si>
  <si>
    <t>A2</t>
  </si>
  <si>
    <t>RA2.1</t>
  </si>
  <si>
    <t>Podpora spolupráce ve výzkumu, vývoji a inovacích a rozvoj infrastruktury pro výzkumné vzdělávání</t>
  </si>
  <si>
    <t>OP PIK</t>
  </si>
  <si>
    <t>1.2</t>
  </si>
  <si>
    <t>OP VVV</t>
  </si>
  <si>
    <t>1.1_IP1</t>
  </si>
  <si>
    <t>RA2.2</t>
  </si>
  <si>
    <t>Podpora kvalitativního rozvoje institucí terciárního vzdělávání a výzkumných center v regionu</t>
  </si>
  <si>
    <t>2.1_IP2</t>
  </si>
  <si>
    <t>A4</t>
  </si>
  <si>
    <t>Rozvoj cestovního ruchu  jako významné ekonomiky kraje</t>
  </si>
  <si>
    <t>RA4.2</t>
  </si>
  <si>
    <t>Zkvalitnění a rozšíření infrastruktury služeb cestovního ruchu</t>
  </si>
  <si>
    <t>B1</t>
  </si>
  <si>
    <t>Podpora celoživotního učení s důrazem na kvalitu života</t>
  </si>
  <si>
    <t>RB1.1</t>
  </si>
  <si>
    <t>Zvyšování kvality a efektivity vzdělávání</t>
  </si>
  <si>
    <t>3.1_IP1</t>
  </si>
  <si>
    <t>3.2_IP1</t>
  </si>
  <si>
    <t>3.3_IP1</t>
  </si>
  <si>
    <t>3.5_IP1</t>
  </si>
  <si>
    <t>RB1.2</t>
  </si>
  <si>
    <t>Podpora rovných příležitostí ke vzdělávání</t>
  </si>
  <si>
    <t>3.1_IP2</t>
  </si>
  <si>
    <t>RB1.3</t>
  </si>
  <si>
    <t>Posilování role školy ve vzdělávání a rozvoj kompetencí pedagogických pracovníků</t>
  </si>
  <si>
    <t>3.4_IP1</t>
  </si>
  <si>
    <t>RB1.4</t>
  </si>
  <si>
    <t>Modernizace infrastruktury škol a školských zařízení</t>
  </si>
  <si>
    <t>2.4</t>
  </si>
  <si>
    <t>B2</t>
  </si>
  <si>
    <t>Zvýšení zaměstnatelnosti a zaměstnanosti obyvatel</t>
  </si>
  <si>
    <t>RB2.1</t>
  </si>
  <si>
    <t>Rozvoj cílených aktivit k návratu či udržení ohrožených skupin na trhu práce a posílení služeb zaměstnanosti</t>
  </si>
  <si>
    <t>Interreg V- A ČR-PL</t>
  </si>
  <si>
    <t>3.1</t>
  </si>
  <si>
    <t>OP Z</t>
  </si>
  <si>
    <t>1.2.1.</t>
  </si>
  <si>
    <t>Program spolupráce Sasko- ČR</t>
  </si>
  <si>
    <t>1.1.1.</t>
  </si>
  <si>
    <t>3.2</t>
  </si>
  <si>
    <t>RB2.2</t>
  </si>
  <si>
    <t>1.3.1.</t>
  </si>
  <si>
    <t>B3a</t>
  </si>
  <si>
    <t>Zajištění dostupnosti a kvality zdravotní péče a sociálních služeb, podpora zdravého životního stylu - oblast sociální služby</t>
  </si>
  <si>
    <t>RB3a.1</t>
  </si>
  <si>
    <t>Optimalizace sociálních služeb a podpora procesů plánování sociálních služeb</t>
  </si>
  <si>
    <t>2.2.1</t>
  </si>
  <si>
    <t>RB3a.2</t>
  </si>
  <si>
    <t>2.1</t>
  </si>
  <si>
    <t>2.1.1</t>
  </si>
  <si>
    <t>RB3a.3</t>
  </si>
  <si>
    <t>2.2</t>
  </si>
  <si>
    <t>B3b</t>
  </si>
  <si>
    <t>RB3b.2</t>
  </si>
  <si>
    <t>2.3</t>
  </si>
  <si>
    <t>B4</t>
  </si>
  <si>
    <t>Podpora sportovních zařízení</t>
  </si>
  <si>
    <t>RB4b.3</t>
  </si>
  <si>
    <t>Funkční, bezpečná a moderní sportovní infrastruktura</t>
  </si>
  <si>
    <t>x</t>
  </si>
  <si>
    <t>B5</t>
  </si>
  <si>
    <t>Péče o kulturní dědictví</t>
  </si>
  <si>
    <t>RB5.1</t>
  </si>
  <si>
    <t>Péče o kulturní a historické dědictví</t>
  </si>
  <si>
    <t>RB5.2</t>
  </si>
  <si>
    <t>Finančně podporovat zachování hmotného a nehmotného dědictví</t>
  </si>
  <si>
    <t>B6</t>
  </si>
  <si>
    <t>RB6.1</t>
  </si>
  <si>
    <t>OP ŽP</t>
  </si>
  <si>
    <t>4.4</t>
  </si>
  <si>
    <t>RB6.2</t>
  </si>
  <si>
    <t>Zvýšit kvalitu veřejných prostranství a budov</t>
  </si>
  <si>
    <t>B7</t>
  </si>
  <si>
    <t>Zajištění bezpečnosti obyvatel a majetku</t>
  </si>
  <si>
    <t>RB7.1</t>
  </si>
  <si>
    <t>1.3</t>
  </si>
  <si>
    <t>RB3.c</t>
  </si>
  <si>
    <t>Zlepšení akceschopnosti a infrastruktury IZS na území Libereckého kraje nepodporované z ESIF</t>
  </si>
  <si>
    <t>C1</t>
  </si>
  <si>
    <t>Průběžné zkvalitňování dopravní infrastruktury a její optimalizace</t>
  </si>
  <si>
    <t>RC1.2a</t>
  </si>
  <si>
    <t>Zlepšení technického stavu silnic a modernizace dopravní infrastruktury</t>
  </si>
  <si>
    <t>1.1</t>
  </si>
  <si>
    <t>RC1.2.b</t>
  </si>
  <si>
    <t>Rozvíjet dopravní infrastrukturu měst a obcí v Libereckém kraji</t>
  </si>
  <si>
    <t>RC1.3</t>
  </si>
  <si>
    <t>Zvyšování bezpečnosti bezmotorové dopravy a rozvoj cyklodopravy</t>
  </si>
  <si>
    <t>OP D</t>
  </si>
  <si>
    <t>RC1.4</t>
  </si>
  <si>
    <t>C2</t>
  </si>
  <si>
    <t>Optimalizace dopravních systémů včetně jejich alternativ a zlepšení dopravní obslužnosti</t>
  </si>
  <si>
    <t>RC2.1</t>
  </si>
  <si>
    <t>Zachovat rozsah dopravní obslužnosti veřejnou dopravou a rozvíjet ji v návaznosti na potřeby území</t>
  </si>
  <si>
    <t>1.4</t>
  </si>
  <si>
    <t>C3</t>
  </si>
  <si>
    <t>Průběžné budování a modernizace technické infrastruktury včetně alternativních zdrojů</t>
  </si>
  <si>
    <t>RC3.1</t>
  </si>
  <si>
    <t>Vybudovat kvalitní, spolehlivý a efektivní systém zásobování energií na celém území Libereckého kraje s ohledem na očekávané potřeby území</t>
  </si>
  <si>
    <t>3.5</t>
  </si>
  <si>
    <t>RC3.2</t>
  </si>
  <si>
    <t>Zvýšit využívání energeticky a ekologicky šetrných technologií a využívání obnovitelných zdrojů energie</t>
  </si>
  <si>
    <t>2.5</t>
  </si>
  <si>
    <t>5.1</t>
  </si>
  <si>
    <t>5.2</t>
  </si>
  <si>
    <t>RC3.4</t>
  </si>
  <si>
    <t>Budovat a zkvalitňovat preventivní protipovodňová opatření</t>
  </si>
  <si>
    <t>D1</t>
  </si>
  <si>
    <t>RD1.1</t>
  </si>
  <si>
    <t>Snižovat rozsah ekologických záleží a efektivní nakládání s odpady</t>
  </si>
  <si>
    <t>3.4</t>
  </si>
  <si>
    <t>RD1.2</t>
  </si>
  <si>
    <t>Minimalizovat produkci emisí škodlivých látek, hluku a světelného smogu a snížit emise lokálního vytápení domácností</t>
  </si>
  <si>
    <t>D2</t>
  </si>
  <si>
    <t>Předcházení a řešení dopadů lidské činnosti na životní prostředí a zdraví</t>
  </si>
  <si>
    <t>RD2.1</t>
  </si>
  <si>
    <t>Předcházení a řešení dopadů lidské činnosti na životní prostředí</t>
  </si>
  <si>
    <t>D3</t>
  </si>
  <si>
    <t>RD3.1</t>
  </si>
  <si>
    <t>4.1</t>
  </si>
  <si>
    <t>4.3</t>
  </si>
  <si>
    <t>E1</t>
  </si>
  <si>
    <t>Rozvoj všestranné spolupráce včetně posílení spolupráce meziresortní a přeshraniční</t>
  </si>
  <si>
    <t>RE1.1</t>
  </si>
  <si>
    <t>E4</t>
  </si>
  <si>
    <t>RE4.1</t>
  </si>
  <si>
    <t>3.3</t>
  </si>
  <si>
    <t>E6</t>
  </si>
  <si>
    <t>RE6.1</t>
  </si>
  <si>
    <t>4.1.1</t>
  </si>
  <si>
    <t>1) Zvyšování kvality a efektivity vzdělávání</t>
  </si>
  <si>
    <t>-</t>
  </si>
  <si>
    <t>(v mil. Kč)</t>
  </si>
  <si>
    <t>částka v mil. Kč</t>
  </si>
  <si>
    <t>Podané projekty MS14</t>
  </si>
  <si>
    <t>Projekové záměry RAP</t>
  </si>
  <si>
    <t>Realizované/ ukončené projekty MS14</t>
  </si>
  <si>
    <t>Součet za aktivitu RAP</t>
  </si>
  <si>
    <t>Součet podané</t>
  </si>
  <si>
    <t>Součet realizované/ ukončené</t>
  </si>
  <si>
    <t>Finanční analýza ESIF na úrovni jednotlivých aktivit RAP</t>
  </si>
  <si>
    <t>1) Podpora spolupráce ve výzkumu, vývoji a inovacích a rozvoj infrastruktury pro výzkumné vzdělávání</t>
  </si>
  <si>
    <t>1.2 - Zvýšit intenzitu a účinnost spolupráce ve výzkumu, vývoji a inovacích</t>
  </si>
  <si>
    <t>V roce 2017 bylo v OPPIK SC 1.2 vyhlášeno 22 výzev. Většina projektů byla doporučena (viz slovní shrnutí naplňování aktivity v roce 2017).</t>
  </si>
  <si>
    <t>Při aktualizaci RAP pro rok 2017 byla v této aktivitě zaznamenána absorpční kapacita 6 projektů. Tyto projekty byly plánovány územně samosprávním celkem a soukromými subjekty.
V rámci OPPIK v roce 2017 bylo ve specifickém cíli 1.2 zaznamenáno 37 projektů.  Z těchto projektů bylo v roce 2017 12 projektů podaných, 1 schválený a 19 projektů ve fázi realizace a ukončeno bylo 5 projektů. 3 projekty nebyly schváleny nebo byly vyloučeny v procesu hodnocení.</t>
  </si>
  <si>
    <t>V oblasti ITI a CLLD nebyly v roce 2017 vypsány žádné výzvy. Z toho důvodu nejsou žádná data, která by bylo možné analyzovat.</t>
  </si>
  <si>
    <t>3.2 - Zvýšit energetickou účinnost podnikatelského sektoru
3.5 - Zvýšit účinnost soustav zásobování teplem</t>
  </si>
  <si>
    <t xml:space="preserve">Při aktualizaci RAP pro rok 2017 byla v této aktivitě zaznamenána absorpční kapacita 3 projektů (3.2 - 2 projekty, 3.5 - 1 projekt). Tyto projekty byly plánovány soukromými subjekty a obcí.
V rámci OPPIK v roce 2017 bylo ve specifickém cíli 3.2 zaznamenáno 30 projektů.  Z těchto projektů byly v roce 2017 zaznamenáno 11 projektů podaných, 3 projekty schválené, 14 projektů ve fázi realizace, 2 projekty ukončené a 4 neschválené.
Ve specifickém cíli 3.5 byl zaznamenán 1 projekt a to ve fázi schválený. </t>
  </si>
  <si>
    <t>Z aktualizace RAP pro rok 2017 vyplívá absorpční kapacita v celkové částce 59,5 mil. Kč. (100%)
Z analýzy dat poskytnutých MMR z monitorovacího systému MS 2014+ vyplívá, že celková částka všech projektů podaných v roce 2017 je  104,516 mil. Kč. (175,66 %)
Ukončeno a proplaceno bylo 8 mil. Kč.</t>
  </si>
  <si>
    <t>V roce 2017 bylo v OPPIK SC 3.2 a 3.5 vyhlášeno 6 výzev.</t>
  </si>
  <si>
    <t>V oblasti ITI byla v roce 2017 vyhlášena 1 výzva ve SC 3.5 - ITI nepodporuje území Libereckého kraje.</t>
  </si>
  <si>
    <t>1) Podpora spolupráce ve výzkumu, vývoji a inovacích a rozvoj infrastruktury pro výzkumné vzdělávání
2) Podpora kvalitativního rozvoje institucí terciárního vzdělávání a výzkumných center v regionu</t>
  </si>
  <si>
    <t>1.1_IP1 - Zvýšení mezinárodní kvality výzkumu a jeho výsledků</t>
  </si>
  <si>
    <t>Při aktualizaci RAP pro rok 2017 byla v této aktivitě zaznamenána absorpční kapacita 2 projektů. Tyto projekty byly plánovány výzkumnou organizací a organizací zřízenou krajem.
V rámci OPVVV v roce 2017 byly ve specifickém cíli 1.1 IP1 zaznamenány 2 projekty, které jsou ve fázi realizaci. 2 projekty nebyly schváleny.</t>
  </si>
  <si>
    <t>Z aktualizace RAP pro rok 2017 vyplívá absorpční kapacita o celkové částce 105 mil. Kč. (100%)
Z analýzy dat poskytnutých MMR z monitorovacího systému MS 2014+ vyplívá, že celková částka všech projektů v roce 2017 je 32,37 mil. Kč. (30,83 %)
V roce 2017 nebyl žádný projekt v tomto SC ukončen.</t>
  </si>
  <si>
    <t>V roce 2017 byla v OPVVV SC 1.1 IP1 vyhlášena 1 výzva.</t>
  </si>
  <si>
    <t>2) Podpora kvalitativního rozvoje institucí terciárního vzdělávání a výzkumných center v regionu</t>
  </si>
  <si>
    <t>2.1_IP2 - Zkvalitnění vzdělávací infrastruktury na vysokých školách za účelem zajištění vysoké kvality výuky, zlepšení přístupu znevýhodněných skupin a zvýšení otevřenosti vysokých škol</t>
  </si>
  <si>
    <t>Při aktualizaci RAP pro rok 2017 byla v této aktivitě zaznamenána absorpční kapacita 1 projektu. Tento projekt byl plánován obecně prospěšnou organizací.
V rámci OPVVV v roce 2017 byl ve specifickém cíli 2.1_IP2 zaznamenán 1 projekt ve fázi realizace.</t>
  </si>
  <si>
    <t>Z aktualizace RAP pro rok 2017 vyplívá absorpční kapacita o celkové částce 50 mil. Kč. (100%)
Z analýzy dat poskytnutých MMR z monitorovacího systému MS 2014+ vyplívá, že celková částka všech projektů v roce 2017 je 280,4 mil. Kč. (560,8 %)</t>
  </si>
  <si>
    <t>Podpora celoživotního učení s důrazem na kvalitu života</t>
  </si>
  <si>
    <t>1) Zvyšování kvality a efektivity vzdělávání
2) Podpora rovných příležitostí ke vzdělávání
3) Posilování role školy ve vzdělávání a rozvoj kompetencí pedagogických pracovníků</t>
  </si>
  <si>
    <t>3.1_IP1 - Zvýšení kvality předškolního vzdělávání vč. usnadnění přechodu dětí na ZŠ
3.2_IP1 - Zlepšení kvality vzdělávání a výsledků záků v klíčových kompetencích
3.3_IP1 - Rozvoj systému strategického řízení a hodnocení kvality ve vzdělávání
3.5_IP1 - Zvýšení kvality vzdělávání a odborné přípravy vč. posílení jejich relevance pro trh práce</t>
  </si>
  <si>
    <t>Při aktualizaci RAP pro rok 2017 byla v této aktivitě zaznamenána absorpční kapacita 23 projektů. Tyto projekty byly plánovány územně správním celkem, školami, obcemi a obecně prospěšnými organizacemi.
V rámci OPVVV v roce 2017 bylo ve specifických cílech 3.1, 3.2, 3.3 a 3.5_IP1 zaznamenáno 430 projektů (3.1 - 182, 3.2 - 202, 3.3 - 2 a 3.5_IP1 - 44). 29 projektů bylo neschváleno.</t>
  </si>
  <si>
    <t>Z aktualizace RAP pro rok 2017 vyplívá absorpční kapacita o celkové částce 431,27 mil. Kč. (100 %)
Z analýzy dat poskytnutých MMR z monitorovacího systému MS 2014+ vyplívá, že celková částka všech projektů v roce 2017 je 295,92 mil. Kč. (68,62 %)</t>
  </si>
  <si>
    <t>V roce 2017 byla v OPPIK SC 2.1_IP2 vyhlášena 1 výzva.</t>
  </si>
  <si>
    <t xml:space="preserve">V roce 2017 bylo v OPVVV SC 3.1, 3.2, 3.3 a 3.5_IP1 vyhlášeno 9 výzev. </t>
  </si>
  <si>
    <t>2) Podpora rovných příležitostí ke vzdělávání</t>
  </si>
  <si>
    <t>3.1_IP2 - Kvalitní podmínky pro inkluzivní vzdělávání</t>
  </si>
  <si>
    <t>Při aktualizaci RAP pro rok 2017 byla v této aktivitě zaznamenána absorpční kapacita 1 projektu. Tento projekt byl plánován krajem.
V rámci OPVVV v roce 2017 bylo ve specifickém cíli 3.1_IP2 zaznamenáno 5 projektů a to ve fázi realizace. 2 projekty nebyly schváleny.</t>
  </si>
  <si>
    <t>Z aktualizace RAP pro rok 2017 vyplívá absorpční kapacita o celkové částce 80 mil. Kč. 
(100%)
Z analýzy dat poskytnutých MMR z monitorovacího systému MS 2014+ vyplívá, že celková částka všech projektů v roce 2017 je 13,5 mil. Kč. (16,88 %)</t>
  </si>
  <si>
    <t xml:space="preserve">V roce 2017 nebyla v OPVVV SC 3.1_IP2 vyhlášena žádná výzva. </t>
  </si>
  <si>
    <t>3) Posilování role školy ve vzdělávání a rozvoj kompetencí pedagogických pracovníků</t>
  </si>
  <si>
    <t>3.4_IP1 - Zkvalitnění přípravy budoucích a začínajících pedagogických pracovníků</t>
  </si>
  <si>
    <t xml:space="preserve">Při aktualizaci RAP pro rok 2017 byla v této aktivitě zaznamenána absorpční kapacita 1 projekt. Tento projekt byl plánován obecně prospěšnou organizací.
V rámci OPVVV v roce 2017 bylo ve specifickém cíli 3.4_IP1 zaznamenáno 0 projektů.  </t>
  </si>
  <si>
    <t xml:space="preserve">V roce 2017 nebyla v OPVVV SC 3.4_IP1 vyhlášena žádná výzva. </t>
  </si>
  <si>
    <t>1) Rozvoj cílených aktivit k návratu či udržení ohrožených skupin na trhu práce a posílení služeb zaměstnanosti
2) Zapojení zaměstnavatelů do odborného vzdělávání</t>
  </si>
  <si>
    <t>1) Rozvoj cílených aktivit k návratu či udržení ohrožených skupin na trhu práce a posílení služeb zaměstnanosti</t>
  </si>
  <si>
    <t>Z aktualizace RAP pro rok 2017 vyplívá absorpční kapacita o celkové částce 0,5 mil. Kč. (100%)
Z analýzy dat poskytnutých MMR z monitorovacího systému MS 2014+ vyplívá, že celkové náklady všech projektů v roce 2017 je 488,15 mil. Kč. (97 630 %) 
Ukončeny a proplaceny byly projekty v částce 286,5 mil. Kč.
Neschváleny byly projekty v částce 51,04 mil. Kč.</t>
  </si>
  <si>
    <t>Při aktualizaci RAP pro rok 2017 byla v této aktivitě zaznamenána absorpční kapacita 1 projekt. Projekt byl plánován neziskovou organizací.
V rámci OPZ v roce 2017 bylo ve specifickém cíli 1.1.1 a 1.2.1 zaznamenáno celkem 61 projektů.  Z těchto projektů bylo v roce 2016 zaznamenáno 25 projektů podaných, 5 projektů schválených,  30 projektů ve fázi realizace, 1 projekt je ukončen a 14 projektů nebylo schváleno.
Další 4 projekty jsou realizované v rámci IPRÚ.</t>
  </si>
  <si>
    <t>1.1.1 - Zvýšit zaměstnanost podpořených osob, zejména starších, nízkokvalifikovaných a znevýhodněných
1.2.1 - Snížit rozdíly v postavení žen a mužů na trhu práce</t>
  </si>
  <si>
    <t>2) Zapojení zaměstnavatelů do odborného vzdělávání</t>
  </si>
  <si>
    <t>1.3.1 - Zvýšit odbornou úroveň znalostí, dovedností a kompetencí pracovníků a soulad dvalifikační úrovně pracovní síly s požadavky trhu práce</t>
  </si>
  <si>
    <t>Při aktualizaci RAP pro rok 2017 bylo v této aktivitě zaznamenána absorpční kapacita 3 projektů. Tyto projekty byly plánovány krajem a nestátní organizací.
V rámci OPZ v roce 2017 bylo ve specifickém cíli 1.3.1 zaznamenáno 171 projektů.  Z těchto projektů bylo v roce 2017 zaznamenáno 5 projektů schválených a 166 projektů ve fázi realizace. 6 projektů nebylo schváleno.</t>
  </si>
  <si>
    <t>Z aktualizace RAP pro rok 2017 vyplívá absorpční kapacita o celkové částce 60,25 mil. Kč. (100%.)
Z analýzy dat poskytnutých MMR z monitorovacího systému MS 2014+ vyplívá, že celková částka všech projektů v roce 2017 je  210,1 mil. Kč. (348,7 %)</t>
  </si>
  <si>
    <t>V roce 2017 byla v OPZ SC 1.3.1 vyhlášena 1 výzva.</t>
  </si>
  <si>
    <t>1) Optimalizace sociálních služeb a podpora procesů plánování sociálních služeb
2) Podpora sociálního začleňování</t>
  </si>
  <si>
    <t>1) Optimalizace sociálních služeb a podpora procesů plánování sociálních služeb</t>
  </si>
  <si>
    <t>2.2.1 - Zvýšit kvalitu a udržitelnost systému sociálních služeb, služeb pro rodiny a děti a dalších navazujících služeb podporujících sociální začleňování</t>
  </si>
  <si>
    <t>Při aktualizaci RAP pro rok 2017 bylo v této aktivitě zaznamenána absorpční kapacita 6 projektů. Tyto projekty byly plánovány obcemi, výzkumnými organizacemi a organizací založenou krajem.
V rámci OPZ v roce 2017 bylo ve specifickém cíli 2.2.1 zaznamenáno 12 projektů.  Z těchto projektů bylo v roce 2017 zaznamenáno 11 projektů ve fázi realizace a 1 projekt ve fázi schválení. 9 projektů nebylo v tomto SC schváleno.</t>
  </si>
  <si>
    <t>Z aktualizace RAP pro rok 2017 vyplívá absorpční kapacita o celkové částce 39,55 mil. Kč. (100%) 
Z analýzy dat poskytnutých MMR z monitorovacího systému MS 2014+ vyplívá, že celková částka všech projektů v roce 2017 je 30,99 mil. Kč. (78,36 %)</t>
  </si>
  <si>
    <t>V roce 2017 byly v OPZ SC 2.2.1 vyhlášeny 3 výzvy.</t>
  </si>
  <si>
    <t>2) Podpora sociálního začleňování</t>
  </si>
  <si>
    <t>2.1.1 - Zvýšit uplatnitelnost osob ohrožených sociálním vyloučením nebo sociálně vyloučených ve společnosti na trhu práce</t>
  </si>
  <si>
    <t>Při aktualizaci RAP pro rok 2017 byla v této aktivitě zaznamenána absorpční kapacita 16 projektů. Tyto projekty byly plánovány krajem, obcemi a neziskovými organizacemi v LK.
V rámci OPZ v roce 2017 bylo ve specifickém cíli 2.1.1 zaznamenáno 12 projektů.  Z těchto projektů bylo v roce 2017 zaznamenáno 8 projektů ve fázi realizace a 4 projekty schváleny. 10 projektů nebylo schváleno.</t>
  </si>
  <si>
    <t xml:space="preserve">Z aktualizace RAP pro rok 2017 vyplívá absorpční kapacita o celkové částce 336,39 mil. Kč. (100%)
Z analýzy dat poskytnutých MMR z monitorovacího systému MS 2014+ vyplívá, že celková částka všech projektů v roce 2017 je 157,5 mil. Kč. (46,82 %) </t>
  </si>
  <si>
    <t>V roce 2017 bylo v OPZ SC 1.1.1 vyhlášena 1 výzva, v OPZ SC 1.2.1 bylo vyhlášeno 6 výzev, z toho 3 výzvy byly vyhlášeny pouze pro Prahu.</t>
  </si>
  <si>
    <t>V roce 2017 byly v OPZ SC 2.1.1 vyhlášeny 2 výzvy, z toho 1 výzva byla pouze pro Prahu.</t>
  </si>
  <si>
    <t>4.1.1 - Optimalizovat procesy a postupy ve veřejné správě zejména prostřednictvím posílení strategického řízení organizací, zvýšení kvality jejich fungování a snížení administrativní zátěže</t>
  </si>
  <si>
    <t>Při aktualizaci RAP pro rok 2017 bylo v této aktivitě zaznamenána absorpční kapacita 2 projektů. Tyto projekty byly plánovány obcemi v LK.
V rámci OPZ v roce 2017 bylo ve specifickém cíli 4.1.1 zaznamenáno 13 projektů.  Z těchto projektů bylo v roce 2017 zaznamenáno 11 projektů ve fázi fyzické realizace a 2 projekty schváleny k financování. 4 projekty nebyly schváleny.</t>
  </si>
  <si>
    <t>Z aktualizace RAP pro rok 2017 vyplívá absorpční kapacita o celkové částce 23,8 mil Kč. (100%)
Z analýzy dat poskytnutých MMR z monitorovacího systému MS 2014+ vyplívá, že celková částka všech projektů v roce 2017 je 14,06 mil. Kč. (59,08 %)</t>
  </si>
  <si>
    <t>V roce 2017 byly v OPZ SC 4.1.1 vyhlášeny 2 výzvy, z toho jedna výzva byla vyhlášena pouze pro Prahu.</t>
  </si>
  <si>
    <t>1) Zvyšování bezpečnosti bezmotorové dopravy a rozvoj cyklodopravy
2) Modernizace a rekonstrukce železničních tratí a infrastruktury</t>
  </si>
  <si>
    <t>1) Zvyšování bezpečnosti bezmotorové dopravy a rozvoj cyklodopravy</t>
  </si>
  <si>
    <t>2.3 - Zlepšení řízení dopravního provozu a zvyšování bezpečnosti dopravního provozu</t>
  </si>
  <si>
    <t>Při aktualizaci RAP pro rok 2017 byla v této aktivitě zaznamenána absorpční kapacita 3 projektů. Tyto projekty byly plánovány obcemi.
V rámci OPD SC 2.3 byly v roce 2017 realizovány 2 projekty s dopadem na území LK.</t>
  </si>
  <si>
    <t xml:space="preserve">Z aktualizace RAP pro rok 2017 vyplívá absorpční kapacita o celkové částce 151,85 mil. Kč. (100%)
Z analýzy dat poskytnutých MMR z monitorovacího systému MS 2014+ vyplívá, že celková částka všech projektů v roce 2017 je 21,56 mil. Kč. (14,2 %) </t>
  </si>
  <si>
    <t>V roce 2017 byla v OPD SC 2.3 vyhlášena 1 výzva.</t>
  </si>
  <si>
    <t>2) Modernizace a rekonstrukce železničních tratí a infrastruktury</t>
  </si>
  <si>
    <t>1.1.- Zlepšení infrastruktury pro vyšší konkurenceschopnost a větší využití železniční dopravy
3.1 - Zlepšení dostupnosti regionů, zvýšení bezpečnosti a plynulosti a snížení dopadů dopravy na veřejné zdraví prostřednictvím výstavby, obnovy a zlepšení parametrů dálnic, rychlostních silnic a silnic I. třídy mimo síť TEN-T</t>
  </si>
  <si>
    <t>Při aktualizaci RAP pro rok 2017 byla v této aktivitě zaznamenána absorpční kapacita 36 projektů. Tyto projekty byly plánovány organizačními složkami státní správy, krajem a obcemi.
V rámci OPD SC 1.1 byly v roce 2017 ukončeny 2 projekty. V rámci OPD SC 3.1 byl v roce 2017 v realizaci 1 projekt.</t>
  </si>
  <si>
    <t>Z aktualizace RAP pro rok 2017 vyplívá absorpční kapacita o celkové částce 7.665,35 mil. Kč. (100%)
Z analýzy dat poskytnutých MMR z monitorovacího systému MS 2014+ vyplívá, že celková částka všech projektů v roce 2017 ve SC 1.1 je 1.586,6 mil. Kč, které byly vyplaceny, neboť tyto projekty byly ukončeny. A celková částka všech projektů v roce 2017 ve SC 3.1 je 439,31 mil. Kč. (26,43 %)</t>
  </si>
  <si>
    <t>V roce 2017 nebyla pro OPD SC 1.1 a 3.1 vyhlášena žádná výzva.</t>
  </si>
  <si>
    <t>1.4 - Vytvoření podmínek pro zvýšení využití veřejné hromadné dopravy ve městech v elektrické trakci</t>
  </si>
  <si>
    <t>Při aktualizaci RAP pro rok 2017 byla v této aktivitě zaznamenána absorpční kapacita 10 projektů. Tyto projekty byly plánovány organizacemi zřízenými obcemi.
V rámci OPD SC 1.4 nebyly v roce 2017 realizovány žádné s dopadem na území LK.</t>
  </si>
  <si>
    <t xml:space="preserve">Z aktualizace RAP pro rok 2017 vyplívá absorpční kapacita o celkové částce 2.039,76 mil. Kč. (100%)
Z analýzy dat poskytnutých MMR z monitorovacího systému MS 2014+ vyplívá, že celková částka všech projektů v roce 2017 je 0 Kč. (0 %) </t>
  </si>
  <si>
    <t>V roce 2017 nebyla v OPD SC 1.4 vyhlášena žádná výzva.</t>
  </si>
  <si>
    <t>4.4 - Zlepšit kvalitu prostředí v sídlech</t>
  </si>
  <si>
    <t>Při aktualizaci RAP pro rok 2017 byla v této aktivitě zaznamenána absorpční kapacita 39 projektů. Tyto projekty byly plánovány obcemi a krajem.
V rámci OPŽP v roce 2017 bylo ve specifickém cíli 4.4. zaznamenáno 12 projektů.  Z těchto projektů byly v roce 2017 zaznamenány 2 projekty ve fázi realizace a 8 projektů bylo schváleno k financování. Dalších 5 projektů nebylo schváleno.</t>
  </si>
  <si>
    <t>Z aktualizace RAP pro rok 2017 vyplívá absorpční kapacita o celkové částce 291,83 mil. Kč. 
(100%)
Z analýzy dat poskytnutých MMR z monitorovacího systému MS 2014+ vyplívá, že celková částka všech projektů v roce 2016 je 14,55 mil. Kč. (4,99 %)</t>
  </si>
  <si>
    <t>V roce 2017 byly v OPŽP SC 4.4 vyhlášeny 3 výzvy.</t>
  </si>
  <si>
    <t>1) Zvýšit využívání energeticky a ekologicky šetrných technologií a využívání obnovitelných zdrojů energie
2) Budovat a zkvalitňovat preventivní protipovodňová opatření</t>
  </si>
  <si>
    <t>1) Zvýšit využívání energeticky a ekologicky šetrných technologií a využívání obnovitelných zdrojů energie</t>
  </si>
  <si>
    <t>5.1 -Snížit energetickou náročnost veřejných budov a zvýšit využití obnovitelných zdrojů energie
5.2 - Dosáhnout vysokého energetického standardu nových veřejných budov</t>
  </si>
  <si>
    <t>Při aktualizaci RAP pro rok 2017 byla v této aktivitě zaznamenána absorpční kapacita 45 projektů. Tyto projekty byly plánovány obcemi, krajem, krajem zřízenou organizací a podnikatelských subjektem.
V rámci OPŽP v roce 2017 bylo ve specifickém cíli 5.1 zaznamenáno 69 projektů.  Z těchto projektů jich bylo 30 ve fázi podání žádosti, 16 projektů schválených k financování, 22 projektů realizovaných, 1 projekt ukončen a 4 projekty nebyly schváleny k financování.
Ve SC 5.2 nebyl v roce 2017 zaznamenán žádný projekt.</t>
  </si>
  <si>
    <t>Z aktualizace RAP pro rok 2017 vyplívá absorpční kapacita v celkové částce 539,53 mil. Kč. 
(100%)
Z analýzy dat poskytnutých MMR z monitorovacího systému MS 2014+ vyplívá, že celková částka všech projektů v roce 2017 je 503,63 mil. Kč. (93,35 %)
Z toho ukončený a proplacený projekt je ve výši 3,96 mil. Kč.</t>
  </si>
  <si>
    <t>V roce 2017 byly v OPŽP SC 5.1 a 5.2 vyhlášeny 2 výzvy.</t>
  </si>
  <si>
    <t>2) Budovat a zkvalitňovat preventivní protipovodňová opatření</t>
  </si>
  <si>
    <t>1.3 - Zajistit povodňovou ochranu v intravilánu</t>
  </si>
  <si>
    <t>Při aktualizaci RAP pro rok 2017 byla v této aktivitě zaznamenána absorpční kapacita 5 projektů. Tyto projekty byly plánovány obcemi.
V rámci OPŽP v roce 2017 byl ve specifickém cíli 1.3 zaznamenán 1 projektů. Tento projekt je ve fázi schválení k financování. Žádný projekt není v realizaci či ukončen.</t>
  </si>
  <si>
    <t>Z aktualizace RAP pro rok 2017 vyplívá absorpční kapacita v celkové částce 91,65 mil. Kč. (100%)
Z analýzy dat poskytnutých MMR z monitorovacího systému MS 2014+ vyplívá, že celková částka projektu v roce 2017 je 33,49 mil. Kč. (36,54 %)</t>
  </si>
  <si>
    <t>V roce 2016 byly v OPŽP SC 1.3 vyhlášeny 3 výzvy.</t>
  </si>
  <si>
    <t>1) Snižovat rozsah ekologických záleží a efektivní nakládání s odpady
2) Minimalizovat produkci emisí škodlivých látek, hluku a světelného smogu a snížit emise lokálního vytápení domácností</t>
  </si>
  <si>
    <t>1) Snižovat rozsah ekologických záleží a efektivní nakládání s odpady</t>
  </si>
  <si>
    <t>3.2 - Zvýšit podíl materiálového a energetického využití odpadů
3.4 - Dokončit inventarizaci a odstranit ekologické zátěže</t>
  </si>
  <si>
    <t>Při aktualizaci RAP pro rok 2017 byla v této aktivitě zaznamenána absorpční kapacita 10 projektů. Tyto projekty byly plánovány obcemi, krajem a podnikatelským subjektem.
V rámci OPŽP v roce 2017 bylo ve specifickém cíli 3.2 zaznamenáno 22 projektů. Z těchto projektů byly 3 projekty ve fázi podání žádosti, 13 projektů schválených, 6 projektů v realizaci a 14 projektů nebylo schválených.
Ve SC 3.4 bylo v roce 2017 zaznamenáno 9 projektů, z čehož 7 projektů je ve fázi schváleného projektu a 2 projekty jsou realizovány.</t>
  </si>
  <si>
    <t>Z aktualizace RAP pro rok 2017 vyplívá absorpční kapacita o celkové částce 268 mil. Kč. (100%)
Z analýzy dat poskytnutých MMR z monitorovacího systému MS 2014+ vyplívá, že celková částka všech projektů v roce 2017 je 116,35 mil. Kč. (43,41 %)
Žádný projekt nebyl v roce 2017 ukončen.</t>
  </si>
  <si>
    <t>V roce 2017 nebyla v OPŽP SC 3.2 vyhlášena žádná výzva, v SC 3.4 byly vyhlášeny 4 výzvy.</t>
  </si>
  <si>
    <t>2) Minimalizovat produkci emisí škodlivých látek, hluku a světelného smogu a snížit emise lokálního vytápení domácností</t>
  </si>
  <si>
    <t>1.1.- Snížit množství vypouštěného znečištění do povrchových i podzemních vod z komunálních zdrojů a vnos znečišťujících látek do povrchových a podzemních vod
2.1 - Snížit emise z lokálního vytápění domácností podílející se na expozici obyvatelstva nadlimitním koncentracím znečišťujících látek</t>
  </si>
  <si>
    <t>Při aktualizaci RAP pro rok 2017 byla v této aktivitě zaznamenána absorpční kapacita 43 projektů. Tyto projekty byly plánovány obcemi, obcemi zřízení organizací nebo podnikatelským subjektem.
V rámci OPŽP v roce 2017 bylo ve specifickém cíli 1.1. zaznamenáno 5 projektů. Z těchto projektů byly v roce 2017 zaznamenány 3 projekty schválené a 2 projekty v realizaci. Další 3 projekty nebyly schváleny k financování.
Ve SC 2.1 byly v roce 2017 zaznamenány 2 projekty, jeden schválený a jeden v realizaci.</t>
  </si>
  <si>
    <t>V roce 2017 byly v OPŽP SC 1.1 vyhlášeny 3 výzvy. Ve SC 2.1 byla v roce 2017 vyhlášena 1 výzva.</t>
  </si>
  <si>
    <t>3.1 - Prevence vzniku odpadů</t>
  </si>
  <si>
    <t>Při aktualizaci RAP pro rok 2017 byla v této aktivitě zaznamenána absorpční kapacita 3 projekty. Tyto projekty byly plánovány obcemi.
V rámci OPŽP v roce 2017 bylo ve specifickém cíli 3.1 zaznamenáno 10 projektů. Z těchto projektů bylo 9 projektů ve fázi schválené a 1 projekt byl v realizaci. Dalších 20 projektů nebylo schváleno k financování.</t>
  </si>
  <si>
    <t>Z aktualizace RAP pro rok 2017 vyplívá absorpční kapacita v celkové částce 5,55 mil. Kč. (100%)
Z analýzy dat poskytnutých MMR z monitorovacího systému MS 2014+ vyplívá, že celková částka všech projektů v roce 2017 je 34 mil. Kč. (612,61 %)</t>
  </si>
  <si>
    <t>V roce 2017 byly v OPŽP SC 3.1 vyhlášeny 2 výzvy.</t>
  </si>
  <si>
    <t>4.1 - Zajistit příznivý stav předmětu ochrany národně významných chráněných území
4.3 - Posílit přirozené funkce krajiny</t>
  </si>
  <si>
    <t>Při aktualizaci RAP pro rok 2017 byla v této aktivitě zaznamenána absorpční kapacita 12 projektů. Tyto projekty byly plánovány obcí a svazkem obcí, krajem a jím zřizovanými organizacemi a neziskovou organizací.
V rámci OPŽP v roce 2017 bylo ve specifickém cíli 4.1 zaznamenáno 5 projektů, z čehož 2 byly schváleny k financování a 3 v realizaci.
Ve SC 4.3 bylo zaznamenáno 14 projektů, z čehož 1 projekt byl podaný, 10 projektů schválených a 3 projekty byly v realizaci. Další 4 projekty nebyly schváleny.</t>
  </si>
  <si>
    <t>V roce 2017 byly v OPŽP SC 4.1 vyhlášeny 3 výzvy.</t>
  </si>
  <si>
    <t>V oblasti ITI a CLLD bylo v roce 2017 vypsáno 15 výzev v rámci CLLD, ale pro MAS Libereckého kraje nebyla vyhlášena žádná výzva. Z toho důvodu nejsou žádná data, která by bylo možné analyzovat.</t>
  </si>
  <si>
    <t>2.4 - Zvýšení kvality a dostupnosti infrastruktury pro vzdělávání a celoživotní učení</t>
  </si>
  <si>
    <t>Při aktualizaci RAP pro rok 2017 bylo v této aktivitě zaznamenána absorpční kapacita 103 projektů. Všechny tyto projekty byly plánovány krajem, obcemi a jimi zřizovanými organizacemi a dále neziskovým sektorem.
V rámci IROP bylo v roce 2017 zaznamenáno 17 projektů. Z těchto projektů byly 4 ve fázi podání, 13 projektů ve fázi realizace. Dalších 14 projektů nebylo schváleno k financování.
Z čehož v rámci IPRÚ byly podány 4 projekty a 1 projekt byl realizován, 1 projekt nebyl schválen.</t>
  </si>
  <si>
    <t xml:space="preserve">Z aktualizace RAP pro rok 2017 vyplívá absorpční kapacita o celkové částce 1.902,59 mil. Kč. (100%)
Z analýzy dat poskytnutých MMR z monitorovacího systému MS 2014+ vyplívá, že celková částka všech projektů v roce 2017 je 719,56 mil. Kč. (37,82 %) 
Z toho v rámci IPRÚ byly částka za projekty v roce 2017 164,61 mil. Kč. </t>
  </si>
  <si>
    <t>V roce 2017 bylo v IROP SC 2.4 vyhlášeno 41 výzev.</t>
  </si>
  <si>
    <t>V oblasti ITI bylo vyhlášeno v roce 2017 24 výzev, které se ale netýkají území Libereckého kraje. V oblasti IPRÚ bylo vyhlášeno 16 výzev z toho 2 výzvy byly přímo pro IPRÚ Liberec - Jablonec.</t>
  </si>
  <si>
    <t>1) Podpora sociálního začleňování
2) Infrastruktura pro sociální podnikání
3) Zlepšení technického stavu objektů zdravotnických zařízení a vybavenosti přístroji a technikou</t>
  </si>
  <si>
    <t>1) Podpora sociálního začleňování</t>
  </si>
  <si>
    <t>2.1 - Zvýšení kvality a dostupnosti služeb vedoucí k sociální inkluzi</t>
  </si>
  <si>
    <t>Při aktualizaci RAP pro rok 2017 byla v této aktivitě zaznamenána absorpční kapacita 40 projektů. Tyto projekty byly plánovány krajem, obcemi a jimi zřizovanými organizacemi, dále neziskovými organizacemi, místními akčními skupinami a výzkumnou organizací.
V rámci IROP bylo v roce 2017 ve specifickém cíli 2.1 zaznamenáno 20 projektů. Z těchto projektů bylo 8 podaných, z čehož 3 v rámci IPRÚ, 12 projektů bylo ve fázi realizace a dalších 7 projektů nebylo schváleno.</t>
  </si>
  <si>
    <t>Z aktualizace RAP pro rok 2017 vyplívá absorpční kapacita v celkové částce 1.310,61 mil. Kč. (100%)
Z analýzy dat poskytnutých MMR z monitorovacího systému MS 2014+ vyplívá, že celková částka všech projektů v roce 2017 je 242 mil. Kč, z čehož je 45,32 mil. Kč v rámci IPRÚ.
(18,46 %)</t>
  </si>
  <si>
    <t>V roce 2017 bylo vyhlášeno celkem 25 výzev.</t>
  </si>
  <si>
    <t>V roce 2017 bylo vyhlášeno 15 výzev z oblasti ITI a 8 výzev z oblasti IPRÚ, z čehož pouze 1 byla pro IPRÚ Liberec - Jablonec.</t>
  </si>
  <si>
    <t>2) Infrastruktura pro sociální podnikání</t>
  </si>
  <si>
    <t>2.2 - Vznik nových a rozvoj existujících podnikatelských aktivit v oblasti sociálního podnikání</t>
  </si>
  <si>
    <t>Při aktualizaci RAP pro rok 2017 byla v této aktivitě zaznamenána absorpční kapacita 3 projektů. Tyto projekty byly plánovány obcemi a neziskovými organizacemi.
V rámci IROP byly v roce 2017 ve specifickém cíli 2.2 zaznamenány 2 projekty, oba tyto projekty jsou ve fázi podání, z čehož jeden je v rámci IPRÚ. dalších 8 projektů nebylo schváleno k financování.</t>
  </si>
  <si>
    <t>Z aktualizace RAP pro rok 2017 vyplívá absorpční kapacita v celkové částce 72,2 mil. Kč. (100%)
Z analýzy dat poskytnutých MMR z monitorovacího systému MS 2014+ vyplívá, že celková částka všech projektů v roce 2017 ve SC 2.2 je 6,43 mil. Kč. (8,9 %) Jeden projekt byl podán v rámci IPRÚ v částce 1,53 mil. Kč.</t>
  </si>
  <si>
    <t>3 výzvy byly vyhlášeny v rámci ITI a 4 výzvy v rámci IPRÚ (3 výzvy pro IPRÚ Liberec - Jablonec). CLLD nebyly v roce 2017 vypsány žádné výzvy. Z toho důvodu nejsou žádná data, která by bylo možné analyzovat.</t>
  </si>
  <si>
    <t>V roce 2017 bylo pro specifický cíl 2.2 vyhlášeno celkem 7 výzev.</t>
  </si>
  <si>
    <t>3) Zlepšení technického stavu objektů zdravotnických zařízení a vybavenosti přístroji a technikou</t>
  </si>
  <si>
    <t>2.3 - Rozvoj infrastruktury pro poskytování zdravotních služeb a péče o zdraví</t>
  </si>
  <si>
    <t>Při aktualizaci RAP pro rok 2017 byla v této aktivitě zaznamenána absorpční kapacita 16 projektů. Tyto projekty byly plánovány obcemi, jimi zřizovanými organizacemi a podnikatelskými subjekty.
V rámci IROP v roce 2017 byly ve specifickém cíli 1.2. evidovány 3 projekty a to ve fázi realizace.</t>
  </si>
  <si>
    <t xml:space="preserve">Z aktualizace RAP pro rok 2017 vyplívá absorpční kapacita o celkové částce 620 mil. Kč. (100%)
Z analýzy dat poskytnutých MMR z monitorovacího systému MS 2014+ vyplívá, že celková částka všech projektů v roce 2017 je 335,52 mil. Kč. (54,12 %) </t>
  </si>
  <si>
    <t>V roce 2017 byla pro specifický cíl 2.3 vyhlášena 1 výzva.</t>
  </si>
  <si>
    <t>3.1 - Zefektivnění prezentace, posílení ochrany a rozvoje kulturního a přírodního dědictví</t>
  </si>
  <si>
    <t>Z aktualizace RAP pro rok 2017 vyplívá absorpční kapacita v celkové částce 182,68 mil. Kč. (100%)
Z analýzy dat poskytnutých MMR z monitorovacího systému MS 2014+ vyplívá, že celková částka všech projektů v roce 2017 je 159,19 mil. Kč. (87,14 %)</t>
  </si>
  <si>
    <t>Při aktualizaci RAP pro rok 2017 byla v této aktivitě zaznamenána absorpční kapacita 5 projektů. Všechny tyto projekty byly plánovány obcemi, krajem a jím zřízenou organizací.
V rámci IROP bylo v roce 2017 bylo ve specifickém cíli 3.1 evidováno 5 projektů. Z toho 2 projekty byly ve fázi podání a 3 projekty ve fázi realizace. Další jeden projekt nebyl schválen.</t>
  </si>
  <si>
    <t>V roce 2017 bylo pro specifický cíl 3.1 vyhlášeno celkem 8 výzev.</t>
  </si>
  <si>
    <t>V oblasti ITI byly v roce 2017 vyhlášny 2 výzvy, v oblasti IPRÚ bylo vyhlášeno 5 výzev a CLLD nebyly v roce 2017 vypsány žádné výzvy. Z toho důvodu nejsou žádná data, která by bylo možné analyzovat.</t>
  </si>
  <si>
    <t>1.3 - Zvýšení připravenosti k řešení a řízení rizik a katastrof</t>
  </si>
  <si>
    <t>Při aktualizaci RAP pro rok 2017 byla v této aktivitě zaznamenána absorpční kapacita 13 projektů. Tyto projekty byly plánovány krajem, obcemi a neziskovými organizacemi.
V rámci IROP bylo v roce 2017 ve specifickém cíli 1.3 evidováno 6 projektů. Z těchto projektů byly 4 ve fázi podání, 1 projekt v realizaci a 1 projekt ukončen.</t>
  </si>
  <si>
    <t>Z aktualizace RAP pro rok 2017 vyplívá absorpční kapacita v celkové částce 92 mil. Kč. (100%)
Z analýzy dat poskytnutých MMR z monitorovacího systému MS 2014+ vyplívá, že celková částka všech projektů v roce 2017 je 92,02 mil. Kč. (100 %) 
Ukončený projekt je ve výši 9,07 mil. Kč.</t>
  </si>
  <si>
    <t>V roce 2017 nebyla pro specifický cíl 1.3 vyhlášena žádná výzva.
Projekty, které byly v roce 2017 podány, byly v rámci výzvy 36. Výzva IROP - STANICE IZS - SC 1.3, která byla vyhlášena v roce 2016.</t>
  </si>
  <si>
    <t>1) Zlepšení technického stavu silnic a modernizace dopravní infrastruktury
2) Zvyšování bezpečnosti bezmotorové dopravy a rozvoj cyklodopravy</t>
  </si>
  <si>
    <t>1) Zlepšení technického stavu silnic a modernizace dopravní infrastruktury</t>
  </si>
  <si>
    <t>2) Zvyšování bezpečnosti bezmotorové dopravy a rozvoj cyklodopravy</t>
  </si>
  <si>
    <t>1.1 - Zvýšení regionální mobility prostřednictvím modernizace a rozvoje sítí regionální silniční infrastruktury navazující na síť TEN-T</t>
  </si>
  <si>
    <t>Při aktualizaci RAP pro rok 2017 byla v této aktivitě zaznamenána absorpční kapacita 12 projektů. Všechny tyto projekty byly plánovány subjekty veřejné správy, především pak obcemi a krajem.
V rámci IROP bylo v roce 2017 ve specifickém cíli 1.1 evidováno 5 projektů. Z toho byly 4 projekty v realizaci a jeden projekt byl ukončen.</t>
  </si>
  <si>
    <t>Z aktualizace RAP pro rok 2017 vyplívá absorpční kapacita v celkové částce 1.226,63 mil. Kč. (100%)
Z analýzy dat poskytnutých MMR z monitorovacího systému MS 2014+ vyplívá, že celková částka všech projektů v roce 2017 je 163,43 mil. Kč. (13,32 %) 
Ukončený projekt je ve výši 6,19 mil. Kč.</t>
  </si>
  <si>
    <t>V roce 2017 bylo pro specifický cíl 1.1 vyhlášeno celkem 8 výzev.</t>
  </si>
  <si>
    <t>V oblasti ITI bylo vyhlášeno 5 výzev a dále 4 výzvy pod IPRÚ. V oblasti CLLD nebyly v roce 2017 vypsány žádné výzvy.</t>
  </si>
  <si>
    <t>1.2 - Zvýšení podílu udržitelných forem dopravy</t>
  </si>
  <si>
    <t>Při aktualizaci RAP pro rok 2017 byla v této aktivitě zaznamenána absorpční kapacita 33 projektů. Tyto projekty byly plánovány krajem, jím zřízenými organizacemi, obcemi, svazky obcí a neziskovými organizacemi.
V rámci IROP bylo v roce 2017 bylo ve specifickém cíli 1.2 evidováno 9 projektů. Z toho byl jeden projekt podán a 8 projektů v realizaci, z čehož jeden projekt v rámci IPRÚ.</t>
  </si>
  <si>
    <t>Z aktualizace RAP pro rok 2017 vyplívá absorpční kapacita v celkové částce 814,3 mil. Kč. (100%)
Z analýzy dat poskytnutých MMR z monitorovacího systému MS 2014+ vyplívá, že celková částka všech projektů v roce 2017 je 227,28 mil. Kč. (27,91 %)</t>
  </si>
  <si>
    <t>V roce 2017 bylo pro specifický cíl 1.2 vyhlášeno celkem 60 výzev.</t>
  </si>
  <si>
    <t>V oblasti ITI bylo vyhlášeno 28 výzev, v oblasti IPRÚ bylo vyhlášeno 30 výzev z toho 3 pro IPRÚ Liberec - Jablonec, CLLD nebyly v roce 2017 vypsány žádné výzvy. Z toho důvodu nejsou žádná data, která by bylo možné analyzovat.</t>
  </si>
  <si>
    <t>2.5 - Snížení energetické náročnosti v sektoru bydlení</t>
  </si>
  <si>
    <t>Při aktualizaci RAP pro rok 2017 byla v této aktivitě zaznamenána absorpční kapacita 3 projekty. Všechny tyto projekty byly plánovány obcemi.
V rámci IROP bylo v roce 2017 bylo ve specifickém cíli 2.5 evidováno 50 projektů. Z těchto projektů bylo 15 projektů podaných, 1 projekt schválen, 32 projektů v realizaci a 2 projekty byly ukončeny. Dalších 8 projektů nebylo schváleno k financování.</t>
  </si>
  <si>
    <t>Z aktualizace RAP pro rok 2017 vyplívá absorpční kapacita v celkové částce 7 mil. Kč. (100%)
Z analýzy dat poskytnutých MMR z monitorovacího systému MS 2014+ vyplívá, že celková částka všech projektů v roce 2017 je 282,55 mil. Kč. (4 036,43 %) 
Ukončené projekty byly v částce 7,03 mil. Kč.</t>
  </si>
  <si>
    <t>V roce 2017 nebyla pro specifický cíl 2.5 vyhlášena žádná výzva.</t>
  </si>
  <si>
    <t>3.3 - Podpora pořizování a uplatňování dokumentů územního rozvoje</t>
  </si>
  <si>
    <t>Při aktualizaci RAP pro rok 2017 byla v této aktivitě zaznamenána absorpční kapacita 8 projektů. Tyto projekty byly plánovány obcemi a  krajem a svazky obcí.
V rámci IROP bylo v roce 2017 bylo ve specifickém cíli 3.3 evidováno 5 projektů, které byly ve fázi realizace.</t>
  </si>
  <si>
    <t>Z aktualizace RAP pro rok 2017 vyplívá absorpční kapacita v celkové částce 13,71 mil. Kč. (100%)
Z analýzy dat poskytnutých MMR z monitorovacího systému MS 2014+ vyplívá, že celková částka všech projektů v roce 2017 je 13,46 mil. Kč. (98,18 %)</t>
  </si>
  <si>
    <t>V roce 2017 nebyla pro specifický cíl 3.3 vyhlášena žádná výzva.</t>
  </si>
  <si>
    <t>3.2 - Zvyšování efektivity a transparentnosti veřejné správy prostřednictvím rozvoje využití a kvality systémů IKT</t>
  </si>
  <si>
    <t>Při aktualizaci RAP pro rok 2017 byla v této aktivitě zaznamenána absorpční kapacita 3 projektů. Tyto projekty byly plánovány krajem, obcí a organizací zřízenou krajem.
V rámci IROP bylo v roce 2017 bylo ve specifickém cíli 3.2 evidováno 50 projektů. Z toho 39 projektů bylo ve fázi podané žádosti, 11 projektů je ve fázi realizace. Další 2 projekty nebyly schváleny k financování.</t>
  </si>
  <si>
    <t>Z aktualizace RAP pro rok 2017 vyplívá absorpční kapacita v celkové částce 60,73 mil. Kč. (100%)
Z analýzy dat poskytnutých MMR z monitorovacího systému MS 2014+ vyplívá, že celková částka všech projektů v roce 2017 byla 390,93 mil. Kč. (643,72 %)</t>
  </si>
  <si>
    <t>V roce 2017 nebyla pro specifický cíl 3.2 vyhlášena žádná výzva.</t>
  </si>
  <si>
    <t>Absorbční kapacita RAP</t>
  </si>
  <si>
    <t>Prostředky na podané projekty</t>
  </si>
  <si>
    <t>B3a, B3b</t>
  </si>
  <si>
    <t>Prostředky na realizované/ ukončené projekty</t>
  </si>
  <si>
    <t>Projekty jsou především zaměřeny na rekonstrukce, modernizace nebo přístavbu hasičských zbrojnic, popř. sídel či zázemí dalších jednotek IZS, modernizaci a obnovu techniky (včetně specifické techniky pro zásahy ve specifickém horském terénu) a dalšího vybavení. Jedná se zejména o obnovu mobilní požární techniky – cisternových automobilů, hasičských vozů, terénních vozů pro zásahovou činnost.</t>
  </si>
  <si>
    <t>1.1 Podpora transferu znalostí mezi výzkumným a podnikatelským sektorem</t>
  </si>
  <si>
    <t>1.1.1 Podpora inovační infrastruktury
1.1.2 Podpora propojování aktérů v oblasti výzkumu, vývoje a inovací</t>
  </si>
  <si>
    <t>1.2.2 Podpora výzkumu a vývoje ve veřejných výzkumných institucích a na univerzitách</t>
  </si>
  <si>
    <t>4.1 Zajištění odpovídající kapacity infrastruktury veřejných služeb</t>
  </si>
  <si>
    <t>4.1.1. Zajištění územní dostupnosti a adekvátních kapacit ve vzdělávání</t>
  </si>
  <si>
    <t>3.1.3 Zvyšování kvality a vybavenosti optimálně dimenzované sítě sociálních služeb s ohledem na demografické trendy a aktuální i budoucí potřeby</t>
  </si>
  <si>
    <t>1.2. Rozvoj univerzit a výzkumných institucí
4.1 Zajištění odpovídající kapacity infrastruktury veřejných služeb
1.5. Adaptabilita trhu práce
3.1 Zvýšení kvality a vybavenosti veřejnými službami</t>
  </si>
  <si>
    <t>1.2.1. Zvyšování kvality výuky
4.1.1. Zajištění územní dostupnosti a adekvátních kapacit ve vzdělávání
1.5.2. Zapojení zaměstnavatelů do odborné přípravy a odborného vzdělávání
3.1.3 Zvyšování kvality a vybavenosti optimálně dimenzované sítě sociálních služeb s ohledem na demografické trendy a aktuální i budoucí potřeby</t>
  </si>
  <si>
    <t>1.5 – Adaptabilita trhu práce</t>
  </si>
  <si>
    <t>1.5.3 Podpora motivace žáků a studentů ve vazbě na místní trh práce</t>
  </si>
  <si>
    <t>3.1.2 Zvyšování kvality a vybavenosti optimálně dimenzované sítě škol s ohledem na demografické trendy a aktuální i budoucí potřeby</t>
  </si>
  <si>
    <t>3. X. 2 Vytváření pracovních míst a rozvoj sociálního podnikání a prostupného zaměstnávání</t>
  </si>
  <si>
    <t>1.5.2 Zapojení zaměstnavatelů do odborné přípravy a odborného vzdělávání</t>
  </si>
  <si>
    <t>3. X. 1 Poskytování specifického vzdělávání a realizace volnočasových aktivit
3. X. 4 Podpora sociální integrace znevýhodněných skupin jejich zapojením do pracovního procesu</t>
  </si>
  <si>
    <t>3.1.2 Zvyšování kvality a vybavenosti optimálně dimenzované sítě zdravotnických zařízení s ohledem na demografické trendy a aktuální i budoucí potřeby</t>
  </si>
  <si>
    <t>3.2 Rozvoj a zlepšování podmínek pro volnočasové aktivity obyvatel a pro využití kulturního potenciálu</t>
  </si>
  <si>
    <t>3.2.4 Podpora kulturních památek
3.2.3 Posilování místní identity, podpora rozvoje a fungování místní komunity</t>
  </si>
  <si>
    <t>3.3 Podpora bydlení jako nástroje sociální soudržnosti</t>
  </si>
  <si>
    <t>3.3.1 Úpravy a rozšiřovaní kapacit bydlení v rozvojových územích pro vybrané znevýhodněné skupiny obyvatel podle specifických místních podmínek</t>
  </si>
  <si>
    <t>7.3. Obnova území po vzniku živelných pohrom</t>
  </si>
  <si>
    <t>7.3.2 Odstranění nebo snížení možných dopadů pohrom, spočívající v narušení plynulosti, dostupnosti a kvality výkonu veřejné správy</t>
  </si>
  <si>
    <t>1.3.1 Budování infrastruktury pro regionální a městskou dopravu</t>
  </si>
  <si>
    <t>2.2 Modernizace železniční sítě</t>
  </si>
  <si>
    <t>2.2.2 Zkvalitnění a zkapacitnění nejvytíženějších železničních tratí</t>
  </si>
  <si>
    <t>1.3.1 Rozšiřování integrovaných systémů veřejné dopravy, přestupních terminálů, (zkopírováno) budování uzlů integrované dopravy, výstavba multimodálních terminálů
1.3.2 Budování infrastruktury pro dopravu v klidu
1.4.1 Doplnění chybějící dopravní infrastruktury
4.2.2 Zkvalitnění regionálních a místních dopravních sítí (silnice II. a III. třídy, místní komunikace, cyklostezky)</t>
  </si>
  <si>
    <t>2.3 – Rozšíření a modernizace energetických sítí</t>
  </si>
  <si>
    <t>2.3.2 Zajištění bezpečnosti dodávek energií
1.4.2 Doplnění chybějící technické infrastruktury</t>
  </si>
  <si>
    <t>2.3.1 Výstavba a modernizace energetických sítí (v návaznosti na TEN-E)</t>
  </si>
  <si>
    <t>6.3. Využívání obnovitelných zdrojů energie a podpora úspor energie ve vazbě na místní podmínky</t>
  </si>
  <si>
    <t>6.3.1 Podpora využívání obnovitelných zdrojů energie ve vazbě na místní podmínky a limity území
6.3.2. Podpora úspor energie se zaměřením na zvyšování energetické účinnosti a snížení emisí znečišťujících látek a skleníkových plynů, redukovaných domácnostmi, a na aplikaci inovativních technikv průmyslových sektorech a úspory energie včetně sektoru bydlení</t>
  </si>
  <si>
    <t>7.2. Posílení preventivních opatření proti vzniku živelných pohrom</t>
  </si>
  <si>
    <t>7.2.1. Preventivní protipovodňová opatření</t>
  </si>
  <si>
    <t>6.2. Snížení produkce komunálního odpadu a zvýšení jejich materiálového využití
1.4 Rozšíření a zkvalitnění infrastruktury</t>
  </si>
  <si>
    <t>6.2.4. Podpora technologií v odpadovém hospodářství
1.4.2 Doplnění chybějící technické infrastruktury</t>
  </si>
  <si>
    <t>6.3. Využívání obnovitelných zdrojů a podpora úspor energie ve vazbě na místní podmínky
6.4. Omezování negativních vlivů dopravy (hluk, prach atd.) na obyvatelstvo a krajinu</t>
  </si>
  <si>
    <t>6.3.2. Podpora úspor energie se zaměřením na zvyšování energetické účinnosti a snížení emisí znečišťujících látek a skleníkových plynů, redukovaných domácnostmi, a na aplikaci inovativních technikv průmyslových sektorech a úspory energie včetně sektoru bydlení
6.4.1. Snižování koncentrace znečišťujících látek z dopravy
6.4.2. Provádění protihlukových opatření a zklidňování dopravy zejména v rozvojových územích</t>
  </si>
  <si>
    <t>6.5. Udržitelné využívání vodních zdrojů
7.1. Zlepšení kvality prostředí v sídlech, ochrana a rozvoj krajinných hodnot</t>
  </si>
  <si>
    <t>6.5.5. Retence vody v krajině
7.1.2. Podpora koordinace a realizace šetrných zásahů do krajina na místní a regionální úrovni
7.1.3. Aktivity proti suchu
7.1.4. Rozvoj mimoprodukčních funkcí krajiny a omezení její fragmentace</t>
  </si>
  <si>
    <t>7.1. Zlepšení kvality prostředí v sídlech, ochrana a rozvoj krajinných hodnot
7.2. Posílení preventivních opatření proti vzniku živelných pohrom</t>
  </si>
  <si>
    <t xml:space="preserve">7.1.2. Podpora koordinace a realizace šetrných zásahů do krajina na místní a regionální úrovni
7.1.3. Aktivity proti suchu
7.1.4. Rozvoj mimoprodukčních funkcí krajiny a omezení její fragmentace
7.2.2. Dobudování vhodných protipovodňových opatření s důrazem na komplexnost řešení a na přírodě blízká řešení, včetně vymezení území určených k rozlivům  </t>
  </si>
  <si>
    <t>8.1. Zkvalitňování administrativních kapacit veřejné správy</t>
  </si>
  <si>
    <t>8.1. Zkvalitňování administrativních kapacit veřejné správy
8.2. Zkvalitnění systémového rámce podpory regionálního a místního rozvoje
9.1. Posílení strategických a koncepčních nástrojů a přístupu k místnímu a regionálnímu rozvoji</t>
  </si>
  <si>
    <t>8.2.1.  Nastavení indikátorů a zavedení monitorování regionálního rozvoje s ohledem na jeho udržitelnost
8.2.2. Posílení koordinace vazeb mezi veřejnými politikami
9.1.1. Posílení a zkvalitnění strategického plánování na všech úrovních
9.1.2.  Podpora koordinace strategického a územního plánování
9.1.3. Posílení spolupráce při plánování na úrovni regionálních center a jejich zázemí</t>
  </si>
  <si>
    <t>8.1.1. legislativní změny s ohledem na potřeby regionů
8.1.2. Strategické a procesní řízení
8.1.3. Nastavení hodnocení kvality institucionálního prostředí úřadů veřejné správy a optimalizace procesů
8.1.4. Vytvoření podmínek a rámce pro prohlubování kvalifikace kompetenčních dovedností úředníků veřejné správy</t>
  </si>
  <si>
    <t>Z aktualizace RAP pro rok 2017 vyplívá absorpční kapacita o celkové částce 5 mil. Kč. (100 %)
Z analýzy dat poskytnutých MMR z monitorovacího systému MS 2014+ vyplívá, že celková částka všech projektů podaných v roce 2017 je  0 Kč. (0 %)</t>
  </si>
  <si>
    <t>Z aktualizace RAP pro rok 2017 vyplívá absorpční kapacita v celkové částce 580,05 mil. Kč. (100%)
Z analýzy dat poskytnutých MMR z monitorovacího systému MS 2014+ vyplívá, že celková částka všech projektů v roce 2017 je 377,27 mil. Kč. (65,04 %)
Žádný projekt nebyl ukončen.</t>
  </si>
  <si>
    <t>Z aktualizace RAP pro rok 2017 vyplívá absorpční kapacita v celkové částce 39,97 mil. Kč. (100%)
Z analýzy dat poskytnutých MMR z monitorovacího systému MS 2014+ vyplívá, že celková částka všech projektů v roce 2017 je 69,67 mil. Kč. (174,31 %)</t>
  </si>
  <si>
    <t>* Zlepšení technického stavu silnic a modernizace dopravní infrastruktury
* Zvyšování bezpečnosti bezmotorové dopravy a rozvoj cyklodopravy
* Modernizace a rekonstrukce železničních tratí a infrastruktury
* Rozvoj dopravní infrastruktury měst a obcí v Libereckém kraji</t>
  </si>
  <si>
    <t>* Zachovat rozsah dopravní obslužnosti veřejnou dopravou a rozvíjet ji v návaznosti na potřeby území</t>
  </si>
  <si>
    <t>* Optimalizace sociálních služeb a podpora procesů plánování sociálních služeb
* Podpora sociálního začleňování
* Infrastruktura pro sociální podnikání
* Zlepšení technického stavu objektů zdravotnických zařízení a vybavenosti přístroji a technikou</t>
  </si>
  <si>
    <t>* Rozvoj cílených aktivit k návratu či udržení ohrožených skupin na trhu práce
* Zapojení zaměstnavatelů do odborného vzdělávání</t>
  </si>
  <si>
    <t>* Zvyšování kvality a efektivity vzdělávání
* Podpora rovných příležitostí ke vzdělávání
* Modernizace infrastruktury škol a školských zařízení
* Posilování role školy ve vzdělávání a rozvoj kompetencí pedagogických pracovníků</t>
  </si>
  <si>
    <t>* Podpora spolupráce ve výzkumu, vývoji a inovacích a rozvoj infrastruktury pro výzkumné vzdělávání
* Podpora kvalitativního rozvoje institucí terciárního vzdělávání a výzkumných center v regionu</t>
  </si>
  <si>
    <t>Podpora vědy, výzkumu a zavádění inovací</t>
  </si>
  <si>
    <t>* Péče o kulturní a historické dědictví
* Finanční podpora zachování hmotného a nehmotného dědictví</t>
  </si>
  <si>
    <t>* Vybudovat kvalitní, spolehlivý a efektivní systém zásobování energií
* Zvýšit využívání energeticky a ekologicky šetrných technologií
* Budovat a zkvalitňovat preventivní protipovodňová opatření</t>
  </si>
  <si>
    <t>* Snižovat rozsah ekologických zátěží a efektivní nakládání s odpady
* Minimalizovat produkci emisí škodlivých látek, hluku a světelného smogu
* Předcházení a řešení dopadů lidské činnosti na životní prostředí</t>
  </si>
  <si>
    <t>* Péče o krajinu, trvale udržitelné využívání krajinného a přírodního potenciálu</t>
  </si>
  <si>
    <t>* Zajištění dostupnosti a kvality bydlení, pracovního a veřejného prostředí
* Zvýšit kvalitu veřejných prostranství a budov</t>
  </si>
  <si>
    <t>* Koncepční řízení rozvoje</t>
  </si>
  <si>
    <t>* Zkvalitnění veřejné správy</t>
  </si>
  <si>
    <t>* Předcházení a řešení dopadů lidské činnosti na životní prostředí</t>
  </si>
  <si>
    <t>Z aktualizace RAP pro rok 2017 vyplývá absorpční kapacita o celkové částce 229,9 mil. Kč korun. (100%)
Z analýzy dat poskytnutých MMR z monitorovacího systému MS 2014+ vyplívá, že celková částka všech projektů podaných v roce 2017 je  232,04 mil. Kč. (100,93%)
Ukončeno a proplaceno bylo 7 493,7 mil.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</si>
</sst>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\ * #,##0.00&quot;      &quot;;\-* #,##0.00&quot;      &quot;;\ * \-#&quot;      &quot;;@\ "/>
    <numFmt numFmtId="165" formatCode="_-* #,##0.00\ _K_č_-;\-* #,##0.00\ _K_č_-;_-* \-??\ _K_č_-;_-@_-"/>
    <numFmt numFmtId="166" formatCode="&quot; &quot;#,##0.00&quot;      &quot;;&quot;-&quot;#,##0.00&quot;      &quot;;&quot; -&quot;#&quot;      &quot;;&quot; &quot;@&quot; &quot;"/>
    <numFmt numFmtId="167" formatCode="&quot; &quot;#,##0.00&quot;      &quot;;&quot;-&quot;#,##0.00&quot;      &quot;;&quot; -&quot;#&quot;      &quot;;@&quot; &quot;"/>
    <numFmt numFmtId="168" formatCode="_(* #,##0.00_);_(* \(#,##0.00\);_(* &quot;-&quot;??_);_(@_)"/>
    <numFmt numFmtId="169" formatCode="_(* #,##0.00_);_(* \(#,##0.00\);_(* \-??_);_(@_)"/>
    <numFmt numFmtId="170" formatCode="&quot; &quot;#,##0.00&quot; &quot;;&quot; (&quot;#,##0.00&quot;)&quot;;&quot; -&quot;#&quot; &quot;;&quot; &quot;@&quot; &quot;"/>
    <numFmt numFmtId="171" formatCode="\ #,##0.00&quot;      &quot;;\-#,##0.00&quot;      &quot;;&quot; -&quot;#&quot;      &quot;;@\ "/>
    <numFmt numFmtId="172" formatCode="_ * #,##0.00_ ;_ * \-#,##0.00_ ;_ * &quot;-&quot;??_ ;_ @_ "/>
    <numFmt numFmtId="173" formatCode="\ * #,##0.00\ ;\ * \-#,##0.00\ ;\ * \-#\ ;@\ "/>
    <numFmt numFmtId="174" formatCode="&quot; &quot;#,##0.00&quot; &quot;;&quot; -&quot;#,##0.00&quot; &quot;;&quot; -&quot;#&quot; &quot;;@&quot; &quot;"/>
    <numFmt numFmtId="175" formatCode="\ #,##0.00\ ;&quot; -&quot;#,##0.00\ ;&quot; -&quot;#\ ;@\ "/>
    <numFmt numFmtId="176" formatCode="_ * #,##0.00_ ;_ * \-#,##0.00_ ;_ * \-??_ ;_ @_ "/>
    <numFmt numFmtId="177" formatCode="&quot; &quot;#,##0.00&quot; &quot;;&quot; -&quot;#,##0.00&quot; &quot;;&quot; -&quot;#&quot; &quot;;&quot; &quot;@&quot; &quot;"/>
    <numFmt numFmtId="178" formatCode="_-* #,##0.00\ [$€-1]_-;\-* #,##0.00\ [$€-1]_-;_-* &quot;-&quot;??\ [$€-1]_-"/>
    <numFmt numFmtId="179" formatCode="\ * #,##0.00\ [$€-1]\ ;\-* #,##0.00\ [$€-1]\ ;\ * \-#\ [$€-1]\ "/>
    <numFmt numFmtId="180" formatCode="&quot; &quot;#,##0.00&quot; &quot;[$€]&quot; &quot;;&quot;-&quot;#,##0.00&quot; &quot;[$€]&quot; &quot;;&quot; -&quot;#&quot; &quot;[$€]&quot; &quot;"/>
    <numFmt numFmtId="181" formatCode="&quot; &quot;#,##0.00&quot; &quot;[$€-401]&quot; &quot;;&quot;-&quot;#,##0.00&quot; &quot;[$€-401]&quot; &quot;;&quot; -&quot;#&quot; &quot;[$€-401]&quot; &quot;"/>
    <numFmt numFmtId="182" formatCode="\ #,##0.00\ [$€-401]\ ;\-#,##0.00\ [$€-401]\ ;&quot; -&quot;#\ [$€-401]\ "/>
    <numFmt numFmtId="183" formatCode="_-* #,##0.00\ [$€-1]_-;\-* #,##0.00\ [$€-1]_-;_-* \-??\ [$€-1]_-"/>
    <numFmt numFmtId="184" formatCode="[$-405]General"/>
    <numFmt numFmtId="185" formatCode="\ * #,##0.00&quot; Kč &quot;;\-* #,##0.00&quot; Kč &quot;;\ * \-#&quot; Kč &quot;;@\ "/>
    <numFmt numFmtId="186" formatCode="_-* #,##0.00&quot; Kč&quot;_-;\-* #,##0.00&quot; Kč&quot;_-;_-* \-??&quot; Kč&quot;_-;_-@_-"/>
    <numFmt numFmtId="187" formatCode="&quot; &quot;#,##0.00&quot; Kč &quot;;&quot;-&quot;#,##0.00&quot; Kč &quot;;&quot; -&quot;#&quot; Kč &quot;;&quot; &quot;@&quot; &quot;"/>
    <numFmt numFmtId="188" formatCode="&quot; &quot;#,##0.00&quot; Kč &quot;;&quot;-&quot;#,##0.00&quot; Kč &quot;;&quot; -&quot;#&quot; Kč &quot;;@&quot; &quot;"/>
    <numFmt numFmtId="189" formatCode="_(&quot;Kč&quot;* #,##0.00_);_(&quot;Kč&quot;* \(#,##0.00\);_(&quot;Kč&quot;* &quot;-&quot;??_);_(@_)"/>
    <numFmt numFmtId="190" formatCode="_(&quot;Kč&quot;* #,##0.00_);_(&quot;Kč&quot;* \(#,##0.00\);_(&quot;Kč&quot;* \-??_);_(@_)"/>
    <numFmt numFmtId="191" formatCode="&quot; Kč&quot;#,##0.00&quot; &quot;;&quot; Kč(&quot;#,##0.00&quot;)&quot;;&quot; Kč-&quot;#&quot; &quot;;&quot; &quot;@&quot; &quot;"/>
    <numFmt numFmtId="192" formatCode="\ #,##0.00&quot; Kč &quot;;\-#,##0.00&quot; Kč &quot;;&quot; -&quot;#&quot; Kč &quot;;@\ "/>
    <numFmt numFmtId="193" formatCode="#,##0.00&quot; &quot;[$Kč-405];[Red]&quot;-&quot;#,##0.00&quot; &quot;[$Kč-405]"/>
    <numFmt numFmtId="194" formatCode="#,##0.00\ [$Kč-405];[Red]\-#,##0.00\ [$Kč-405]"/>
    <numFmt numFmtId="195" formatCode="#,##0.0000"/>
  </numFmts>
  <fonts count="5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name val="Mangal"/>
      <family val="2"/>
      <charset val="238"/>
    </font>
    <font>
      <sz val="10"/>
      <color rgb="FF000000"/>
      <name val="Calibri"/>
      <family val="2"/>
      <charset val="238"/>
    </font>
    <font>
      <sz val="12"/>
      <name val="Times New Roman"/>
      <family val="1"/>
      <charset val="238"/>
    </font>
    <font>
      <sz val="10"/>
      <name val="Arial CE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indexed="12"/>
      <name val="Calibri"/>
      <family val="2"/>
      <charset val="238"/>
    </font>
    <font>
      <u/>
      <sz val="7.5"/>
      <color indexed="12"/>
      <name val="Arial"/>
      <family val="2"/>
      <charset val="238"/>
    </font>
    <font>
      <u/>
      <sz val="7.5"/>
      <color rgb="FF0000FF"/>
      <name val="Arial"/>
      <family val="2"/>
      <charset val="238"/>
    </font>
    <font>
      <u/>
      <sz val="11"/>
      <color rgb="FF0000FF"/>
      <name val="Calibri"/>
      <family val="2"/>
      <charset val="238"/>
    </font>
    <font>
      <u/>
      <sz val="7.7"/>
      <color theme="10"/>
      <name val="Calibri"/>
      <family val="2"/>
      <charset val="238"/>
    </font>
    <font>
      <u/>
      <sz val="7.7"/>
      <color indexed="12"/>
      <name val="Calibri"/>
      <family val="2"/>
      <charset val="238"/>
    </font>
    <font>
      <u/>
      <sz val="7.65"/>
      <color rgb="FF0000FF"/>
      <name val="Calibri"/>
      <family val="2"/>
      <charset val="238"/>
    </font>
    <font>
      <u/>
      <sz val="7.65"/>
      <color indexed="12"/>
      <name val="Calibri"/>
      <family val="2"/>
      <charset val="238"/>
    </font>
    <font>
      <u/>
      <sz val="8.25"/>
      <color indexed="12"/>
      <name val="Calibri"/>
      <family val="2"/>
      <charset val="238"/>
    </font>
    <font>
      <u/>
      <sz val="12.65"/>
      <color indexed="12"/>
      <name val="Calibri"/>
      <family val="2"/>
      <charset val="238"/>
    </font>
    <font>
      <u/>
      <sz val="12.6"/>
      <color rgb="FF0000FF"/>
      <name val="Calibri"/>
      <family val="2"/>
      <charset val="238"/>
    </font>
    <font>
      <u/>
      <sz val="8.25"/>
      <color rgb="FF0000FF"/>
      <name val="Calibri"/>
      <family val="2"/>
      <charset val="238"/>
    </font>
    <font>
      <u/>
      <sz val="9.35"/>
      <color indexed="12"/>
      <name val="Calibri"/>
      <family val="2"/>
      <charset val="238"/>
    </font>
    <font>
      <u/>
      <sz val="9.35"/>
      <color rgb="FF0000FF"/>
      <name val="Calibri"/>
      <family val="2"/>
      <charset val="238"/>
    </font>
    <font>
      <u/>
      <sz val="9.35"/>
      <color theme="10"/>
      <name val="Calibri"/>
      <family val="2"/>
      <charset val="238"/>
    </font>
    <font>
      <u/>
      <sz val="14.3"/>
      <color theme="10"/>
      <name val="Calibri"/>
      <family val="2"/>
      <charset val="238"/>
    </font>
    <font>
      <u/>
      <sz val="14.3"/>
      <color indexed="12"/>
      <name val="Calibri"/>
      <family val="2"/>
      <charset val="238"/>
    </font>
    <font>
      <u/>
      <sz val="14.3"/>
      <color rgb="FF0000FF"/>
      <name val="Calibri"/>
      <family val="2"/>
      <charset val="238"/>
    </font>
    <font>
      <u/>
      <sz val="6.6"/>
      <color theme="10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11"/>
      <color rgb="FFFFFF99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3"/>
      <color rgb="FFC00000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5"/>
      </patternFill>
    </fill>
    <fill>
      <patternFill patternType="solid">
        <fgColor rgb="FFC00000"/>
        <bgColor indexed="64"/>
      </patternFill>
    </fill>
    <fill>
      <patternFill patternType="solid">
        <fgColor theme="8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EB9C"/>
        <bgColor indexed="64"/>
      </patternFill>
    </fill>
  </fills>
  <borders count="27">
    <border>
      <left/>
      <right/>
      <top/>
      <bottom/>
      <diagonal/>
    </border>
    <border>
      <left style="double">
        <color theme="0"/>
      </left>
      <right style="thick">
        <color theme="7" tint="-0.499984740745262"/>
      </right>
      <top style="double">
        <color theme="0"/>
      </top>
      <bottom style="double">
        <color theme="0"/>
      </bottom>
      <diagonal/>
    </border>
    <border>
      <left/>
      <right style="thick">
        <color theme="7" tint="-0.499984740745262"/>
      </right>
      <top style="thick">
        <color theme="7" tint="-0.499984740745262"/>
      </top>
      <bottom style="double">
        <color theme="0"/>
      </bottom>
      <diagonal/>
    </border>
    <border>
      <left/>
      <right style="thick">
        <color theme="7" tint="-0.499984740745262"/>
      </right>
      <top style="double">
        <color theme="0"/>
      </top>
      <bottom style="double">
        <color theme="0"/>
      </bottom>
      <diagonal/>
    </border>
    <border>
      <left/>
      <right style="thick">
        <color theme="7" tint="-0.499984740745262"/>
      </right>
      <top style="double">
        <color theme="0"/>
      </top>
      <bottom/>
      <diagonal/>
    </border>
    <border>
      <left/>
      <right style="thick">
        <color theme="7" tint="-0.499984740745262"/>
      </right>
      <top/>
      <bottom/>
      <diagonal/>
    </border>
    <border>
      <left style="thick">
        <color theme="7" tint="-0.499984740745262"/>
      </left>
      <right style="double">
        <color theme="0"/>
      </right>
      <top style="thin">
        <color theme="7" tint="0.79998168889431442"/>
      </top>
      <bottom style="thin">
        <color theme="7" tint="0.79998168889431442"/>
      </bottom>
      <diagonal/>
    </border>
    <border>
      <left style="thick">
        <color theme="7" tint="-0.499984740745262"/>
      </left>
      <right/>
      <top/>
      <bottom/>
      <diagonal/>
    </border>
    <border>
      <left style="thick">
        <color theme="7" tint="-0.499984740745262"/>
      </left>
      <right style="double">
        <color theme="0"/>
      </right>
      <top style="thin">
        <color theme="7" tint="0.79998168889431442"/>
      </top>
      <bottom/>
      <diagonal/>
    </border>
    <border>
      <left style="thick">
        <color theme="7" tint="-0.499984740745262"/>
      </left>
      <right style="double">
        <color theme="0"/>
      </right>
      <top/>
      <bottom/>
      <diagonal/>
    </border>
    <border>
      <left style="thick">
        <color theme="7" tint="-0.499984740745262"/>
      </left>
      <right style="double">
        <color theme="0"/>
      </right>
      <top/>
      <bottom style="thin">
        <color theme="7" tint="0.79998168889431442"/>
      </bottom>
      <diagonal/>
    </border>
    <border>
      <left style="thick">
        <color theme="7" tint="-0.499984740745262"/>
      </left>
      <right style="double">
        <color theme="0"/>
      </right>
      <top style="thick">
        <color theme="7" tint="-0.499984740745262"/>
      </top>
      <bottom style="thin">
        <color theme="7" tint="0.79998168889431442"/>
      </bottom>
      <diagonal/>
    </border>
    <border>
      <left style="thick">
        <color theme="7" tint="-0.499984740745262"/>
      </left>
      <right/>
      <top style="thin">
        <color theme="0"/>
      </top>
      <bottom style="thin">
        <color theme="0"/>
      </bottom>
      <diagonal/>
    </border>
    <border>
      <left style="thick">
        <color theme="7" tint="-0.49998474074526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 style="double">
        <color theme="0"/>
      </left>
      <right style="thick">
        <color theme="7" tint="-0.24994659260841701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thick">
        <color theme="7" tint="-0.24994659260841701"/>
      </right>
      <top style="thin">
        <color indexed="64"/>
      </top>
      <bottom style="double">
        <color theme="0"/>
      </bottom>
      <diagonal/>
    </border>
    <border>
      <left style="thick">
        <color theme="7" tint="-0.499984740745262"/>
      </left>
      <right style="double">
        <color theme="0"/>
      </right>
      <top style="thin">
        <color theme="7" tint="0.79998168889431442"/>
      </top>
      <bottom style="thin">
        <color theme="0"/>
      </bottom>
      <diagonal/>
    </border>
    <border>
      <left style="thick">
        <color theme="7" tint="-0.499984740745262"/>
      </left>
      <right/>
      <top style="thick">
        <color theme="0"/>
      </top>
      <bottom/>
      <diagonal/>
    </border>
    <border>
      <left/>
      <right style="thick">
        <color theme="7" tint="-0.499984740745262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7" tint="-0.499984740745262"/>
      </left>
      <right/>
      <top/>
      <bottom style="thin">
        <color theme="7" tint="0.79998168889431442"/>
      </bottom>
      <diagonal/>
    </border>
  </borders>
  <cellStyleXfs count="238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166" fontId="4" fillId="0" borderId="0"/>
    <xf numFmtId="167" fontId="4" fillId="0" borderId="0"/>
    <xf numFmtId="168" fontId="3" fillId="0" borderId="0" applyFont="0" applyFill="0" applyBorder="0" applyAlignment="0" applyProtection="0"/>
    <xf numFmtId="169" fontId="3" fillId="0" borderId="0" applyFill="0" applyBorder="0" applyAlignment="0" applyProtection="0"/>
    <xf numFmtId="170" fontId="4" fillId="0" borderId="0"/>
    <xf numFmtId="167" fontId="5" fillId="0" borderId="0"/>
    <xf numFmtId="171" fontId="6" fillId="0" borderId="0"/>
    <xf numFmtId="167" fontId="7" fillId="0" borderId="0"/>
    <xf numFmtId="165" fontId="8" fillId="0" borderId="0" applyFill="0" applyBorder="0" applyAlignment="0" applyProtection="0"/>
    <xf numFmtId="166" fontId="9" fillId="0" borderId="0"/>
    <xf numFmtId="165" fontId="3" fillId="0" borderId="0" applyFill="0" applyBorder="0" applyAlignment="0" applyProtection="0"/>
    <xf numFmtId="166" fontId="4" fillId="0" borderId="0"/>
    <xf numFmtId="172" fontId="10" fillId="0" borderId="0" applyFont="0" applyFill="0" applyBorder="0" applyAlignment="0" applyProtection="0">
      <alignment vertical="center"/>
    </xf>
    <xf numFmtId="173" fontId="3" fillId="0" borderId="0" applyFill="0" applyBorder="0" applyAlignment="0" applyProtection="0"/>
    <xf numFmtId="174" fontId="4" fillId="0" borderId="0"/>
    <xf numFmtId="174" fontId="5" fillId="0" borderId="0"/>
    <xf numFmtId="175" fontId="6" fillId="0" borderId="0"/>
    <xf numFmtId="174" fontId="7" fillId="0" borderId="0"/>
    <xf numFmtId="176" fontId="8" fillId="0" borderId="0" applyFill="0" applyBorder="0" applyAlignment="0" applyProtection="0"/>
    <xf numFmtId="177" fontId="9" fillId="0" borderId="0"/>
    <xf numFmtId="176" fontId="3" fillId="0" borderId="0" applyFill="0" applyBorder="0" applyAlignment="0" applyProtection="0"/>
    <xf numFmtId="177" fontId="4" fillId="0" borderId="0"/>
    <xf numFmtId="178" fontId="11" fillId="0" borderId="0" applyFont="0" applyFill="0" applyBorder="0" applyAlignment="0" applyProtection="0"/>
    <xf numFmtId="179" fontId="3" fillId="0" borderId="0" applyFill="0" applyBorder="0" applyAlignment="0" applyProtection="0"/>
    <xf numFmtId="180" fontId="4" fillId="0" borderId="0"/>
    <xf numFmtId="181" fontId="5" fillId="0" borderId="0"/>
    <xf numFmtId="182" fontId="6" fillId="0" borderId="0"/>
    <xf numFmtId="181" fontId="7" fillId="0" borderId="0"/>
    <xf numFmtId="183" fontId="8" fillId="0" borderId="0" applyFill="0" applyBorder="0" applyAlignment="0" applyProtection="0"/>
    <xf numFmtId="180" fontId="9" fillId="0" borderId="0"/>
    <xf numFmtId="183" fontId="3" fillId="0" borderId="0" applyFill="0" applyBorder="0" applyAlignment="0" applyProtection="0"/>
    <xf numFmtId="180" fontId="4" fillId="0" borderId="0"/>
    <xf numFmtId="0" fontId="3" fillId="0" borderId="0"/>
    <xf numFmtId="184" fontId="4" fillId="0" borderId="0"/>
    <xf numFmtId="184" fontId="4" fillId="0" borderId="0"/>
    <xf numFmtId="0" fontId="12" fillId="0" borderId="0">
      <alignment horizontal="center"/>
    </xf>
    <xf numFmtId="184" fontId="13" fillId="0" borderId="0">
      <alignment horizontal="center"/>
    </xf>
    <xf numFmtId="0" fontId="14" fillId="0" borderId="0">
      <alignment horizontal="center"/>
    </xf>
    <xf numFmtId="0" fontId="12" fillId="0" borderId="0">
      <alignment horizontal="center" textRotation="90"/>
    </xf>
    <xf numFmtId="184" fontId="13" fillId="0" borderId="0">
      <alignment horizontal="center" textRotation="90"/>
    </xf>
    <xf numFmtId="0" fontId="14" fillId="0" borderId="0">
      <alignment horizontal="center" textRotation="90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184" fontId="18" fillId="0" borderId="0"/>
    <xf numFmtId="184" fontId="19" fillId="0" borderId="0"/>
    <xf numFmtId="0" fontId="19" fillId="0" borderId="0"/>
    <xf numFmtId="0" fontId="16" fillId="0" borderId="0"/>
    <xf numFmtId="184" fontId="19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184" fontId="18" fillId="0" borderId="0"/>
    <xf numFmtId="184" fontId="19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184" fontId="19" fillId="0" borderId="0"/>
    <xf numFmtId="0" fontId="19" fillId="0" borderId="0"/>
    <xf numFmtId="0" fontId="16" fillId="0" borderId="0"/>
    <xf numFmtId="184" fontId="19" fillId="0" borderId="0"/>
    <xf numFmtId="184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184" fontId="22" fillId="0" borderId="0"/>
    <xf numFmtId="0" fontId="22" fillId="0" borderId="0"/>
    <xf numFmtId="0" fontId="23" fillId="0" borderId="0"/>
    <xf numFmtId="184" fontId="22" fillId="0" borderId="0"/>
    <xf numFmtId="184" fontId="22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184" fontId="26" fillId="0" borderId="0"/>
    <xf numFmtId="0" fontId="24" fillId="0" borderId="0" applyNumberFormat="0" applyFill="0" applyBorder="0" applyAlignment="0" applyProtection="0"/>
    <xf numFmtId="184" fontId="27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184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184" fontId="29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184" fontId="33" fillId="0" borderId="0"/>
    <xf numFmtId="0" fontId="34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5" fontId="3" fillId="0" borderId="0" applyFill="0" applyBorder="0" applyAlignment="0" applyProtection="0"/>
    <xf numFmtId="44" fontId="3" fillId="0" borderId="0" applyFont="0" applyFill="0" applyBorder="0" applyAlignment="0" applyProtection="0"/>
    <xf numFmtId="186" fontId="3" fillId="0" borderId="0" applyFill="0" applyBorder="0" applyAlignment="0" applyProtection="0"/>
    <xf numFmtId="187" fontId="4" fillId="0" borderId="0"/>
    <xf numFmtId="188" fontId="4" fillId="0" borderId="0"/>
    <xf numFmtId="189" fontId="3" fillId="0" borderId="0" applyFont="0" applyFill="0" applyBorder="0" applyAlignment="0" applyProtection="0"/>
    <xf numFmtId="190" fontId="3" fillId="0" borderId="0" applyFill="0" applyBorder="0" applyAlignment="0" applyProtection="0"/>
    <xf numFmtId="191" fontId="4" fillId="0" borderId="0"/>
    <xf numFmtId="188" fontId="5" fillId="0" borderId="0"/>
    <xf numFmtId="192" fontId="6" fillId="0" borderId="0"/>
    <xf numFmtId="188" fontId="7" fillId="0" borderId="0"/>
    <xf numFmtId="186" fontId="8" fillId="0" borderId="0" applyFill="0" applyBorder="0" applyAlignment="0" applyProtection="0"/>
    <xf numFmtId="187" fontId="9" fillId="0" borderId="0"/>
    <xf numFmtId="186" fontId="3" fillId="0" borderId="0" applyFill="0" applyBorder="0" applyAlignment="0" applyProtection="0"/>
    <xf numFmtId="187" fontId="4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86" fontId="3" fillId="0" borderId="0" applyFill="0" applyBorder="0" applyAlignment="0" applyProtection="0"/>
    <xf numFmtId="187" fontId="4" fillId="0" borderId="0"/>
    <xf numFmtId="186" fontId="3" fillId="0" borderId="0" applyFill="0" applyBorder="0" applyAlignment="0" applyProtection="0"/>
    <xf numFmtId="187" fontId="4" fillId="0" borderId="0"/>
    <xf numFmtId="185" fontId="3" fillId="0" borderId="0" applyFill="0" applyBorder="0" applyAlignment="0" applyProtection="0"/>
    <xf numFmtId="188" fontId="4" fillId="0" borderId="0"/>
    <xf numFmtId="189" fontId="1" fillId="0" borderId="0" applyFont="0" applyFill="0" applyBorder="0" applyAlignment="0" applyProtection="0"/>
    <xf numFmtId="189" fontId="3" fillId="0" borderId="0" applyFont="0" applyFill="0" applyBorder="0" applyAlignment="0" applyProtection="0"/>
    <xf numFmtId="190" fontId="3" fillId="0" borderId="0" applyFill="0" applyBorder="0" applyAlignment="0" applyProtection="0"/>
    <xf numFmtId="191" fontId="4" fillId="0" borderId="0"/>
    <xf numFmtId="188" fontId="5" fillId="0" borderId="0"/>
    <xf numFmtId="192" fontId="6" fillId="0" borderId="0"/>
    <xf numFmtId="188" fontId="7" fillId="0" borderId="0"/>
    <xf numFmtId="186" fontId="8" fillId="0" borderId="0" applyFill="0" applyBorder="0" applyAlignment="0" applyProtection="0"/>
    <xf numFmtId="187" fontId="9" fillId="0" borderId="0"/>
    <xf numFmtId="186" fontId="3" fillId="0" borderId="0" applyFill="0" applyBorder="0" applyAlignment="0" applyProtection="0"/>
    <xf numFmtId="187" fontId="4" fillId="0" borderId="0"/>
    <xf numFmtId="185" fontId="3" fillId="0" borderId="0" applyFill="0" applyBorder="0" applyAlignment="0" applyProtection="0"/>
    <xf numFmtId="44" fontId="3" fillId="0" borderId="0" applyFont="0" applyFill="0" applyBorder="0" applyAlignment="0" applyProtection="0"/>
    <xf numFmtId="186" fontId="3" fillId="0" borderId="0" applyFill="0" applyBorder="0" applyAlignment="0" applyProtection="0"/>
    <xf numFmtId="187" fontId="4" fillId="0" borderId="0"/>
    <xf numFmtId="188" fontId="4" fillId="0" borderId="0"/>
    <xf numFmtId="189" fontId="3" fillId="0" borderId="0" applyFont="0" applyFill="0" applyBorder="0" applyAlignment="0" applyProtection="0"/>
    <xf numFmtId="190" fontId="3" fillId="0" borderId="0" applyFill="0" applyBorder="0" applyAlignment="0" applyProtection="0"/>
    <xf numFmtId="191" fontId="4" fillId="0" borderId="0"/>
    <xf numFmtId="188" fontId="5" fillId="0" borderId="0"/>
    <xf numFmtId="192" fontId="6" fillId="0" borderId="0"/>
    <xf numFmtId="188" fontId="7" fillId="0" borderId="0"/>
    <xf numFmtId="186" fontId="8" fillId="0" borderId="0" applyFill="0" applyBorder="0" applyAlignment="0" applyProtection="0"/>
    <xf numFmtId="187" fontId="9" fillId="0" borderId="0"/>
    <xf numFmtId="186" fontId="3" fillId="0" borderId="0" applyFill="0" applyBorder="0" applyAlignment="0" applyProtection="0"/>
    <xf numFmtId="187" fontId="4" fillId="0" borderId="0"/>
    <xf numFmtId="44" fontId="35" fillId="0" borderId="0" applyFont="0" applyFill="0" applyBorder="0" applyAlignment="0" applyProtection="0"/>
    <xf numFmtId="185" fontId="3" fillId="0" borderId="0" applyFill="0" applyBorder="0" applyAlignment="0" applyProtection="0"/>
    <xf numFmtId="44" fontId="35" fillId="0" borderId="0" applyFont="0" applyFill="0" applyBorder="0" applyAlignment="0" applyProtection="0"/>
    <xf numFmtId="186" fontId="3" fillId="0" borderId="0" applyFill="0" applyBorder="0" applyAlignment="0" applyProtection="0"/>
    <xf numFmtId="187" fontId="4" fillId="0" borderId="0"/>
    <xf numFmtId="188" fontId="4" fillId="0" borderId="0"/>
    <xf numFmtId="189" fontId="35" fillId="0" borderId="0" applyFont="0" applyFill="0" applyBorder="0" applyAlignment="0" applyProtection="0"/>
    <xf numFmtId="190" fontId="3" fillId="0" borderId="0" applyFill="0" applyBorder="0" applyAlignment="0" applyProtection="0"/>
    <xf numFmtId="191" fontId="4" fillId="0" borderId="0"/>
    <xf numFmtId="188" fontId="5" fillId="0" borderId="0"/>
    <xf numFmtId="192" fontId="6" fillId="0" borderId="0"/>
    <xf numFmtId="188" fontId="7" fillId="0" borderId="0"/>
    <xf numFmtId="186" fontId="8" fillId="0" borderId="0" applyFill="0" applyBorder="0" applyAlignment="0" applyProtection="0"/>
    <xf numFmtId="187" fontId="9" fillId="0" borderId="0"/>
    <xf numFmtId="186" fontId="3" fillId="0" borderId="0" applyFill="0" applyBorder="0" applyAlignment="0" applyProtection="0"/>
    <xf numFmtId="187" fontId="4" fillId="0" borderId="0"/>
    <xf numFmtId="0" fontId="35" fillId="0" borderId="0"/>
    <xf numFmtId="0" fontId="10" fillId="0" borderId="0">
      <alignment vertical="center"/>
    </xf>
    <xf numFmtId="0" fontId="36" fillId="0" borderId="0"/>
    <xf numFmtId="0" fontId="3" fillId="0" borderId="0"/>
    <xf numFmtId="184" fontId="4" fillId="0" borderId="0"/>
    <xf numFmtId="184" fontId="4" fillId="0" borderId="0"/>
    <xf numFmtId="0" fontId="3" fillId="0" borderId="0"/>
    <xf numFmtId="0" fontId="4" fillId="0" borderId="0"/>
    <xf numFmtId="0" fontId="37" fillId="0" borderId="0"/>
    <xf numFmtId="184" fontId="4" fillId="0" borderId="0"/>
    <xf numFmtId="184" fontId="38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184" fontId="40" fillId="0" borderId="0">
      <alignment vertical="center"/>
    </xf>
    <xf numFmtId="0" fontId="41" fillId="0" borderId="0"/>
    <xf numFmtId="0" fontId="3" fillId="0" borderId="0"/>
    <xf numFmtId="0" fontId="3" fillId="0" borderId="0"/>
    <xf numFmtId="184" fontId="4" fillId="0" borderId="0"/>
    <xf numFmtId="184" fontId="4" fillId="0" borderId="0"/>
    <xf numFmtId="0" fontId="3" fillId="0" borderId="0"/>
    <xf numFmtId="0" fontId="4" fillId="0" borderId="0"/>
    <xf numFmtId="0" fontId="1" fillId="0" borderId="0"/>
    <xf numFmtId="0" fontId="3" fillId="0" borderId="0"/>
    <xf numFmtId="184" fontId="4" fillId="0" borderId="0"/>
    <xf numFmtId="184" fontId="4" fillId="0" borderId="0"/>
    <xf numFmtId="0" fontId="3" fillId="0" borderId="0"/>
    <xf numFmtId="0" fontId="4" fillId="0" borderId="0"/>
    <xf numFmtId="0" fontId="1" fillId="0" borderId="0"/>
    <xf numFmtId="0" fontId="3" fillId="0" borderId="0"/>
    <xf numFmtId="184" fontId="4" fillId="0" borderId="0"/>
    <xf numFmtId="184" fontId="4" fillId="0" borderId="0"/>
    <xf numFmtId="0" fontId="3" fillId="0" borderId="0"/>
    <xf numFmtId="0" fontId="4" fillId="0" borderId="0"/>
    <xf numFmtId="0" fontId="1" fillId="0" borderId="0"/>
    <xf numFmtId="0" fontId="3" fillId="0" borderId="0"/>
    <xf numFmtId="184" fontId="4" fillId="0" borderId="0"/>
    <xf numFmtId="184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184" fontId="4" fillId="0" borderId="0"/>
    <xf numFmtId="0" fontId="5" fillId="0" borderId="0"/>
    <xf numFmtId="0" fontId="6" fillId="0" borderId="0"/>
    <xf numFmtId="184" fontId="7" fillId="0" borderId="0"/>
    <xf numFmtId="0" fontId="35" fillId="0" borderId="0"/>
    <xf numFmtId="184" fontId="42" fillId="0" borderId="0"/>
    <xf numFmtId="0" fontId="43" fillId="0" borderId="0"/>
    <xf numFmtId="184" fontId="44" fillId="0" borderId="0"/>
    <xf numFmtId="0" fontId="45" fillId="0" borderId="0"/>
    <xf numFmtId="193" fontId="43" fillId="0" borderId="0"/>
    <xf numFmtId="193" fontId="44" fillId="0" borderId="0"/>
    <xf numFmtId="194" fontId="45" fillId="0" borderId="0"/>
    <xf numFmtId="176" fontId="4" fillId="0" borderId="0" applyBorder="0" applyProtection="0"/>
    <xf numFmtId="176" fontId="3" fillId="0" borderId="0" applyBorder="0" applyProtection="0"/>
    <xf numFmtId="177" fontId="4" fillId="0" borderId="0"/>
    <xf numFmtId="0" fontId="4" fillId="0" borderId="0"/>
    <xf numFmtId="0" fontId="2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1" fillId="9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1" fillId="20" borderId="0" applyNumberFormat="0" applyBorder="0" applyAlignment="0" applyProtection="0"/>
    <xf numFmtId="0" fontId="4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</cellStyleXfs>
  <cellXfs count="275">
    <xf numFmtId="0" fontId="0" fillId="0" borderId="0" xfId="0"/>
    <xf numFmtId="0" fontId="0" fillId="0" borderId="0" xfId="0" applyAlignment="1">
      <alignment wrapText="1"/>
    </xf>
    <xf numFmtId="0" fontId="1" fillId="3" borderId="2" xfId="2" applyBorder="1" applyAlignment="1">
      <alignment horizontal="left" vertical="center" wrapText="1"/>
    </xf>
    <xf numFmtId="0" fontId="2" fillId="2" borderId="6" xfId="1" applyBorder="1" applyAlignment="1">
      <alignment horizontal="center" vertical="center" wrapText="1"/>
    </xf>
    <xf numFmtId="0" fontId="2" fillId="2" borderId="6" xfId="1" applyBorder="1" applyAlignment="1">
      <alignment horizontal="center" vertical="center"/>
    </xf>
    <xf numFmtId="0" fontId="2" fillId="2" borderId="8" xfId="1" applyBorder="1" applyAlignment="1">
      <alignment horizontal="center" vertical="center" wrapText="1"/>
    </xf>
    <xf numFmtId="0" fontId="2" fillId="2" borderId="9" xfId="1" applyBorder="1" applyAlignment="1">
      <alignment horizontal="center" vertical="center" wrapText="1"/>
    </xf>
    <xf numFmtId="0" fontId="2" fillId="2" borderId="10" xfId="1" applyBorder="1" applyAlignment="1">
      <alignment horizontal="center" vertical="center"/>
    </xf>
    <xf numFmtId="0" fontId="2" fillId="2" borderId="11" xfId="1" applyBorder="1" applyAlignment="1">
      <alignment horizontal="center" vertical="center"/>
    </xf>
    <xf numFmtId="0" fontId="2" fillId="4" borderId="12" xfId="1" applyFill="1" applyBorder="1"/>
    <xf numFmtId="0" fontId="2" fillId="4" borderId="5" xfId="1" applyFill="1" applyBorder="1"/>
    <xf numFmtId="0" fontId="2" fillId="4" borderId="7" xfId="1" applyFill="1" applyBorder="1"/>
    <xf numFmtId="0" fontId="0" fillId="3" borderId="3" xfId="2" applyFont="1" applyBorder="1" applyAlignment="1">
      <alignment wrapText="1"/>
    </xf>
    <xf numFmtId="0" fontId="0" fillId="3" borderId="3" xfId="2" applyFont="1" applyBorder="1" applyAlignment="1">
      <alignment horizontal="left" vertical="center" wrapText="1"/>
    </xf>
    <xf numFmtId="0" fontId="0" fillId="3" borderId="4" xfId="2" applyFont="1" applyBorder="1" applyAlignment="1">
      <alignment wrapText="1"/>
    </xf>
    <xf numFmtId="16" fontId="0" fillId="3" borderId="3" xfId="2" applyNumberFormat="1" applyFont="1" applyBorder="1" applyAlignment="1">
      <alignment horizontal="left" vertical="center" wrapText="1"/>
    </xf>
    <xf numFmtId="0" fontId="1" fillId="4" borderId="3" xfId="2" applyFill="1" applyBorder="1" applyAlignment="1">
      <alignment wrapText="1"/>
    </xf>
    <xf numFmtId="0" fontId="2" fillId="4" borderId="13" xfId="1" applyFill="1" applyBorder="1" applyAlignment="1">
      <alignment horizontal="center" vertical="center" wrapText="1"/>
    </xf>
    <xf numFmtId="0" fontId="0" fillId="3" borderId="1" xfId="2" applyFont="1" applyBorder="1" applyAlignment="1">
      <alignment horizontal="left" vertical="center" wrapText="1"/>
    </xf>
    <xf numFmtId="0" fontId="46" fillId="2" borderId="6" xfId="1" applyFont="1" applyBorder="1" applyAlignment="1">
      <alignment horizontal="center" vertical="center" wrapText="1"/>
    </xf>
    <xf numFmtId="0" fontId="46" fillId="2" borderId="15" xfId="1" applyFont="1" applyBorder="1" applyAlignment="1">
      <alignment horizontal="left" vertical="center" wrapText="1"/>
    </xf>
    <xf numFmtId="0" fontId="46" fillId="2" borderId="6" xfId="1" applyFont="1" applyBorder="1" applyAlignment="1">
      <alignment horizontal="center" vertical="center"/>
    </xf>
    <xf numFmtId="0" fontId="46" fillId="2" borderId="3" xfId="1" applyFont="1" applyBorder="1" applyAlignment="1">
      <alignment horizontal="left" vertical="center" wrapText="1"/>
    </xf>
    <xf numFmtId="0" fontId="46" fillId="2" borderId="3" xfId="1" applyFont="1" applyBorder="1" applyAlignment="1">
      <alignment wrapText="1"/>
    </xf>
    <xf numFmtId="0" fontId="0" fillId="3" borderId="1" xfId="2" applyFont="1" applyBorder="1" applyAlignment="1">
      <alignment wrapText="1"/>
    </xf>
    <xf numFmtId="0" fontId="2" fillId="10" borderId="7" xfId="217" applyFill="1" applyBorder="1"/>
    <xf numFmtId="0" fontId="2" fillId="10" borderId="5" xfId="217" applyFill="1" applyBorder="1"/>
    <xf numFmtId="0" fontId="2" fillId="6" borderId="11" xfId="217" applyBorder="1" applyAlignment="1">
      <alignment horizontal="center" vertical="center"/>
    </xf>
    <xf numFmtId="0" fontId="2" fillId="6" borderId="6" xfId="217" applyBorder="1" applyAlignment="1">
      <alignment horizontal="center" vertical="center" wrapText="1"/>
    </xf>
    <xf numFmtId="0" fontId="2" fillId="6" borderId="6" xfId="217" applyBorder="1" applyAlignment="1">
      <alignment horizontal="center" vertical="center"/>
    </xf>
    <xf numFmtId="0" fontId="2" fillId="6" borderId="3" xfId="217" applyBorder="1" applyAlignment="1">
      <alignment wrapText="1"/>
    </xf>
    <xf numFmtId="0" fontId="2" fillId="6" borderId="3" xfId="217" applyBorder="1" applyAlignment="1">
      <alignment horizontal="left" vertical="center" wrapText="1"/>
    </xf>
    <xf numFmtId="0" fontId="2" fillId="6" borderId="6" xfId="217" applyBorder="1" applyAlignment="1">
      <alignment wrapText="1"/>
    </xf>
    <xf numFmtId="0" fontId="2" fillId="6" borderId="6" xfId="217" applyBorder="1"/>
    <xf numFmtId="0" fontId="2" fillId="6" borderId="8" xfId="217" applyBorder="1" applyAlignment="1">
      <alignment horizontal="center" vertical="center" wrapText="1"/>
    </xf>
    <xf numFmtId="0" fontId="2" fillId="6" borderId="9" xfId="217" applyBorder="1" applyAlignment="1">
      <alignment horizontal="center" vertical="center" wrapText="1"/>
    </xf>
    <xf numFmtId="0" fontId="1" fillId="7" borderId="2" xfId="218" applyBorder="1" applyAlignment="1">
      <alignment horizontal="left" vertical="center" wrapText="1"/>
    </xf>
    <xf numFmtId="0" fontId="1" fillId="7" borderId="1" xfId="218" applyBorder="1" applyAlignment="1">
      <alignment wrapText="1"/>
    </xf>
    <xf numFmtId="16" fontId="0" fillId="7" borderId="3" xfId="218" applyNumberFormat="1" applyFont="1" applyBorder="1" applyAlignment="1">
      <alignment horizontal="left" vertical="center" wrapText="1"/>
    </xf>
    <xf numFmtId="0" fontId="0" fillId="7" borderId="3" xfId="218" applyFont="1" applyBorder="1" applyAlignment="1">
      <alignment wrapText="1"/>
    </xf>
    <xf numFmtId="0" fontId="0" fillId="7" borderId="4" xfId="218" applyFont="1" applyBorder="1" applyAlignment="1">
      <alignment wrapText="1"/>
    </xf>
    <xf numFmtId="0" fontId="2" fillId="10" borderId="7" xfId="1" applyFill="1" applyBorder="1"/>
    <xf numFmtId="0" fontId="2" fillId="10" borderId="5" xfId="1" applyFill="1" applyBorder="1"/>
    <xf numFmtId="0" fontId="2" fillId="11" borderId="7" xfId="217" applyFill="1" applyBorder="1"/>
    <xf numFmtId="0" fontId="2" fillId="11" borderId="5" xfId="217" applyFill="1" applyBorder="1"/>
    <xf numFmtId="0" fontId="2" fillId="8" borderId="11" xfId="219" applyBorder="1" applyAlignment="1">
      <alignment horizontal="center" vertical="center"/>
    </xf>
    <xf numFmtId="0" fontId="2" fillId="8" borderId="6" xfId="219" applyBorder="1" applyAlignment="1">
      <alignment horizontal="center" vertical="center" wrapText="1"/>
    </xf>
    <xf numFmtId="0" fontId="2" fillId="8" borderId="3" xfId="219" applyBorder="1" applyAlignment="1">
      <alignment wrapText="1"/>
    </xf>
    <xf numFmtId="0" fontId="2" fillId="8" borderId="6" xfId="219" applyBorder="1" applyAlignment="1">
      <alignment horizontal="center" vertical="center"/>
    </xf>
    <xf numFmtId="0" fontId="2" fillId="8" borderId="3" xfId="219" applyBorder="1" applyAlignment="1">
      <alignment horizontal="left" vertical="center" wrapText="1"/>
    </xf>
    <xf numFmtId="0" fontId="2" fillId="8" borderId="6" xfId="219" applyBorder="1" applyAlignment="1">
      <alignment wrapText="1"/>
    </xf>
    <xf numFmtId="0" fontId="2" fillId="8" borderId="8" xfId="219" applyBorder="1" applyAlignment="1">
      <alignment horizontal="center" vertical="center" wrapText="1"/>
    </xf>
    <xf numFmtId="0" fontId="2" fillId="8" borderId="9" xfId="219" applyBorder="1" applyAlignment="1">
      <alignment horizontal="center" vertical="center" wrapText="1"/>
    </xf>
    <xf numFmtId="16" fontId="0" fillId="9" borderId="3" xfId="220" applyNumberFormat="1" applyFont="1" applyBorder="1" applyAlignment="1">
      <alignment horizontal="left" vertical="center" wrapText="1"/>
    </xf>
    <xf numFmtId="0" fontId="0" fillId="9" borderId="3" xfId="220" applyFont="1" applyBorder="1" applyAlignment="1">
      <alignment wrapText="1"/>
    </xf>
    <xf numFmtId="0" fontId="0" fillId="9" borderId="4" xfId="220" applyFont="1" applyBorder="1" applyAlignment="1">
      <alignment wrapText="1"/>
    </xf>
    <xf numFmtId="0" fontId="0" fillId="12" borderId="2" xfId="218" applyFont="1" applyFill="1" applyBorder="1" applyAlignment="1">
      <alignment horizontal="left" vertical="center" wrapText="1"/>
    </xf>
    <xf numFmtId="0" fontId="2" fillId="8" borderId="16" xfId="219" applyBorder="1" applyAlignment="1">
      <alignment horizontal="center" vertical="center" wrapText="1"/>
    </xf>
    <xf numFmtId="0" fontId="0" fillId="9" borderId="3" xfId="220" applyFont="1" applyBorder="1" applyAlignment="1">
      <alignment vertical="center" wrapText="1"/>
    </xf>
    <xf numFmtId="0" fontId="2" fillId="13" borderId="6" xfId="221" applyBorder="1" applyAlignment="1">
      <alignment horizontal="center" vertical="center" wrapText="1"/>
    </xf>
    <xf numFmtId="0" fontId="2" fillId="13" borderId="3" xfId="221" applyBorder="1" applyAlignment="1">
      <alignment wrapText="1"/>
    </xf>
    <xf numFmtId="0" fontId="2" fillId="13" borderId="6" xfId="221" applyBorder="1" applyAlignment="1">
      <alignment horizontal="center" vertical="center"/>
    </xf>
    <xf numFmtId="0" fontId="2" fillId="13" borderId="3" xfId="221" applyBorder="1" applyAlignment="1">
      <alignment horizontal="left" vertical="center" wrapText="1"/>
    </xf>
    <xf numFmtId="0" fontId="2" fillId="13" borderId="11" xfId="221" applyBorder="1" applyAlignment="1">
      <alignment horizontal="center" vertical="center"/>
    </xf>
    <xf numFmtId="0" fontId="2" fillId="15" borderId="7" xfId="217" applyFill="1" applyBorder="1"/>
    <xf numFmtId="0" fontId="2" fillId="15" borderId="5" xfId="217" applyFill="1" applyBorder="1"/>
    <xf numFmtId="0" fontId="2" fillId="13" borderId="6" xfId="221" applyBorder="1" applyAlignment="1">
      <alignment wrapText="1"/>
    </xf>
    <xf numFmtId="0" fontId="2" fillId="13" borderId="6" xfId="221" applyBorder="1"/>
    <xf numFmtId="0" fontId="2" fillId="13" borderId="16" xfId="221" applyBorder="1" applyAlignment="1">
      <alignment horizontal="center" vertical="center" wrapText="1"/>
    </xf>
    <xf numFmtId="0" fontId="2" fillId="13" borderId="9" xfId="221" applyBorder="1" applyAlignment="1">
      <alignment horizontal="center" vertical="center" wrapText="1"/>
    </xf>
    <xf numFmtId="0" fontId="0" fillId="14" borderId="2" xfId="222" applyFont="1" applyBorder="1" applyAlignment="1">
      <alignment horizontal="left" vertical="center" wrapText="1"/>
    </xf>
    <xf numFmtId="16" fontId="0" fillId="14" borderId="3" xfId="222" applyNumberFormat="1" applyFont="1" applyBorder="1" applyAlignment="1">
      <alignment horizontal="left" vertical="center" wrapText="1"/>
    </xf>
    <xf numFmtId="0" fontId="0" fillId="14" borderId="3" xfId="222" applyFont="1" applyBorder="1" applyAlignment="1">
      <alignment wrapText="1"/>
    </xf>
    <xf numFmtId="0" fontId="0" fillId="14" borderId="4" xfId="222" applyFont="1" applyBorder="1" applyAlignment="1">
      <alignment wrapText="1"/>
    </xf>
    <xf numFmtId="0" fontId="0" fillId="14" borderId="4" xfId="222" applyFont="1" applyBorder="1" applyAlignment="1">
      <alignment vertical="center" wrapText="1"/>
    </xf>
    <xf numFmtId="0" fontId="0" fillId="14" borderId="3" xfId="222" applyFont="1" applyBorder="1" applyAlignment="1">
      <alignment vertical="center" wrapText="1"/>
    </xf>
    <xf numFmtId="0" fontId="0" fillId="14" borderId="1" xfId="222" applyFont="1" applyBorder="1" applyAlignment="1">
      <alignment wrapText="1"/>
    </xf>
    <xf numFmtId="0" fontId="2" fillId="17" borderId="7" xfId="217" applyFill="1" applyBorder="1"/>
    <xf numFmtId="0" fontId="2" fillId="17" borderId="5" xfId="217" applyFill="1" applyBorder="1"/>
    <xf numFmtId="0" fontId="2" fillId="16" borderId="11" xfId="223" applyBorder="1" applyAlignment="1">
      <alignment horizontal="center" vertical="center"/>
    </xf>
    <xf numFmtId="0" fontId="2" fillId="16" borderId="6" xfId="223" applyBorder="1" applyAlignment="1">
      <alignment horizontal="center" vertical="center" wrapText="1"/>
    </xf>
    <xf numFmtId="0" fontId="2" fillId="16" borderId="6" xfId="223" applyBorder="1" applyAlignment="1">
      <alignment horizontal="center" vertical="center"/>
    </xf>
    <xf numFmtId="0" fontId="2" fillId="16" borderId="3" xfId="223" applyBorder="1" applyAlignment="1">
      <alignment wrapText="1"/>
    </xf>
    <xf numFmtId="0" fontId="2" fillId="16" borderId="3" xfId="223" applyBorder="1" applyAlignment="1">
      <alignment horizontal="left" vertical="center" wrapText="1"/>
    </xf>
    <xf numFmtId="0" fontId="2" fillId="16" borderId="6" xfId="223" applyBorder="1" applyAlignment="1">
      <alignment wrapText="1"/>
    </xf>
    <xf numFmtId="0" fontId="2" fillId="16" borderId="6" xfId="223" applyBorder="1"/>
    <xf numFmtId="0" fontId="2" fillId="16" borderId="16" xfId="223" applyBorder="1" applyAlignment="1">
      <alignment horizontal="center" vertical="center" wrapText="1"/>
    </xf>
    <xf numFmtId="0" fontId="2" fillId="16" borderId="9" xfId="223" applyBorder="1" applyAlignment="1">
      <alignment horizontal="center" vertical="center" wrapText="1"/>
    </xf>
    <xf numFmtId="0" fontId="0" fillId="9" borderId="2" xfId="220" applyFont="1" applyBorder="1" applyAlignment="1">
      <alignment horizontal="left" vertical="center" wrapText="1"/>
    </xf>
    <xf numFmtId="0" fontId="0" fillId="9" borderId="4" xfId="220" applyFont="1" applyBorder="1" applyAlignment="1">
      <alignment vertical="center" wrapText="1"/>
    </xf>
    <xf numFmtId="0" fontId="2" fillId="17" borderId="18" xfId="223" applyFill="1" applyBorder="1" applyAlignment="1">
      <alignment horizontal="center" vertical="center"/>
    </xf>
    <xf numFmtId="0" fontId="2" fillId="18" borderId="11" xfId="224" applyBorder="1" applyAlignment="1">
      <alignment horizontal="center" vertical="center"/>
    </xf>
    <xf numFmtId="0" fontId="2" fillId="18" borderId="6" xfId="224" applyBorder="1" applyAlignment="1">
      <alignment horizontal="center" vertical="center" wrapText="1"/>
    </xf>
    <xf numFmtId="0" fontId="2" fillId="18" borderId="3" xfId="224" applyBorder="1" applyAlignment="1">
      <alignment wrapText="1"/>
    </xf>
    <xf numFmtId="0" fontId="2" fillId="18" borderId="6" xfId="224" applyBorder="1" applyAlignment="1">
      <alignment horizontal="center" vertical="center"/>
    </xf>
    <xf numFmtId="0" fontId="2" fillId="18" borderId="3" xfId="224" applyBorder="1" applyAlignment="1">
      <alignment horizontal="left" vertical="center" wrapText="1"/>
    </xf>
    <xf numFmtId="0" fontId="2" fillId="18" borderId="16" xfId="224" applyBorder="1" applyAlignment="1">
      <alignment horizontal="center" vertical="center" wrapText="1"/>
    </xf>
    <xf numFmtId="0" fontId="2" fillId="18" borderId="9" xfId="224" applyBorder="1" applyAlignment="1">
      <alignment horizontal="center" vertical="center" wrapText="1"/>
    </xf>
    <xf numFmtId="0" fontId="2" fillId="19" borderId="7" xfId="217" applyFill="1" applyBorder="1"/>
    <xf numFmtId="0" fontId="2" fillId="19" borderId="5" xfId="217" applyFill="1" applyBorder="1"/>
    <xf numFmtId="0" fontId="0" fillId="7" borderId="3" xfId="218" applyFont="1" applyBorder="1" applyAlignment="1">
      <alignment vertical="center" wrapText="1"/>
    </xf>
    <xf numFmtId="0" fontId="2" fillId="4" borderId="5" xfId="1" applyFill="1" applyBorder="1" applyAlignment="1">
      <alignment horizontal="center"/>
    </xf>
    <xf numFmtId="0" fontId="36" fillId="26" borderId="19" xfId="162" applyFont="1" applyFill="1" applyBorder="1" applyAlignment="1">
      <alignment horizontal="center" vertical="center" wrapText="1"/>
    </xf>
    <xf numFmtId="0" fontId="36" fillId="0" borderId="0" xfId="162" applyFont="1"/>
    <xf numFmtId="0" fontId="36" fillId="20" borderId="19" xfId="225" applyFont="1" applyBorder="1" applyAlignment="1">
      <alignment horizontal="center" vertical="center" wrapText="1"/>
    </xf>
    <xf numFmtId="0" fontId="36" fillId="20" borderId="19" xfId="225" applyFont="1" applyBorder="1" applyAlignment="1">
      <alignment horizontal="center" vertical="center"/>
    </xf>
    <xf numFmtId="0" fontId="36" fillId="0" borderId="0" xfId="162" applyFont="1" applyFill="1"/>
    <xf numFmtId="0" fontId="36" fillId="27" borderId="19" xfId="225" applyFont="1" applyFill="1" applyBorder="1" applyAlignment="1">
      <alignment horizontal="center" vertical="center"/>
    </xf>
    <xf numFmtId="0" fontId="36" fillId="27" borderId="19" xfId="225" applyFont="1" applyFill="1" applyBorder="1" applyAlignment="1">
      <alignment wrapText="1"/>
    </xf>
    <xf numFmtId="0" fontId="36" fillId="27" borderId="19" xfId="225" applyFont="1" applyFill="1" applyBorder="1" applyAlignment="1">
      <alignment horizontal="center" vertical="center" wrapText="1"/>
    </xf>
    <xf numFmtId="0" fontId="36" fillId="23" borderId="19" xfId="227" applyFont="1" applyBorder="1" applyAlignment="1">
      <alignment horizontal="center" vertical="center" wrapText="1"/>
    </xf>
    <xf numFmtId="0" fontId="36" fillId="23" borderId="19" xfId="227" applyFont="1" applyBorder="1" applyAlignment="1">
      <alignment horizontal="center" vertical="center"/>
    </xf>
    <xf numFmtId="0" fontId="36" fillId="21" borderId="0" xfId="162" applyFont="1" applyFill="1"/>
    <xf numFmtId="0" fontId="36" fillId="23" borderId="19" xfId="227" applyFont="1" applyBorder="1" applyAlignment="1">
      <alignment wrapText="1"/>
    </xf>
    <xf numFmtId="14" fontId="36" fillId="23" borderId="19" xfId="227" applyNumberFormat="1" applyFont="1" applyBorder="1" applyAlignment="1">
      <alignment horizontal="center" vertical="center"/>
    </xf>
    <xf numFmtId="0" fontId="36" fillId="28" borderId="19" xfId="227" applyFont="1" applyFill="1" applyBorder="1" applyAlignment="1">
      <alignment horizontal="center" vertical="center" wrapText="1"/>
    </xf>
    <xf numFmtId="0" fontId="36" fillId="28" borderId="19" xfId="227" applyFont="1" applyFill="1" applyBorder="1" applyAlignment="1">
      <alignment horizontal="center" vertical="center"/>
    </xf>
    <xf numFmtId="0" fontId="36" fillId="23" borderId="19" xfId="227" applyFont="1" applyBorder="1" applyAlignment="1">
      <alignment horizontal="left" vertical="center" wrapText="1"/>
    </xf>
    <xf numFmtId="0" fontId="36" fillId="29" borderId="19" xfId="229" applyFont="1" applyFill="1" applyBorder="1" applyAlignment="1">
      <alignment horizontal="center" vertical="center"/>
    </xf>
    <xf numFmtId="0" fontId="36" fillId="29" borderId="19" xfId="229" applyFont="1" applyFill="1" applyBorder="1" applyAlignment="1">
      <alignment wrapText="1"/>
    </xf>
    <xf numFmtId="0" fontId="36" fillId="29" borderId="19" xfId="229" applyFont="1" applyFill="1" applyBorder="1" applyAlignment="1">
      <alignment horizontal="center" vertical="center" wrapText="1"/>
    </xf>
    <xf numFmtId="0" fontId="36" fillId="25" borderId="19" xfId="229" applyFont="1" applyBorder="1" applyAlignment="1">
      <alignment horizontal="center" vertical="center" wrapText="1"/>
    </xf>
    <xf numFmtId="0" fontId="36" fillId="25" borderId="19" xfId="229" applyFont="1" applyBorder="1" applyAlignment="1">
      <alignment horizontal="center" vertical="center"/>
    </xf>
    <xf numFmtId="16" fontId="36" fillId="25" borderId="19" xfId="229" applyNumberFormat="1" applyFont="1" applyBorder="1" applyAlignment="1">
      <alignment horizontal="center" vertical="center"/>
    </xf>
    <xf numFmtId="0" fontId="36" fillId="25" borderId="19" xfId="229" applyFont="1" applyBorder="1" applyAlignment="1">
      <alignment horizontal="left" vertical="center" wrapText="1"/>
    </xf>
    <xf numFmtId="0" fontId="36" fillId="25" borderId="20" xfId="229" applyFont="1" applyBorder="1" applyAlignment="1">
      <alignment vertical="center" wrapText="1"/>
    </xf>
    <xf numFmtId="0" fontId="36" fillId="24" borderId="19" xfId="228" applyFont="1" applyBorder="1" applyAlignment="1">
      <alignment horizontal="center" vertical="center" wrapText="1"/>
    </xf>
    <xf numFmtId="0" fontId="36" fillId="24" borderId="19" xfId="228" applyFont="1" applyBorder="1" applyAlignment="1">
      <alignment horizontal="center" vertical="center"/>
    </xf>
    <xf numFmtId="16" fontId="36" fillId="24" borderId="19" xfId="228" applyNumberFormat="1" applyFont="1" applyBorder="1" applyAlignment="1">
      <alignment horizontal="center" vertical="center"/>
    </xf>
    <xf numFmtId="0" fontId="36" fillId="24" borderId="19" xfId="228" applyFont="1" applyBorder="1" applyAlignment="1">
      <alignment wrapText="1"/>
    </xf>
    <xf numFmtId="0" fontId="36" fillId="0" borderId="0" xfId="162" applyFont="1" applyAlignment="1">
      <alignment wrapText="1"/>
    </xf>
    <xf numFmtId="0" fontId="36" fillId="0" borderId="0" xfId="162" applyFont="1" applyAlignment="1">
      <alignment horizontal="center" vertical="center" wrapText="1"/>
    </xf>
    <xf numFmtId="0" fontId="36" fillId="0" borderId="0" xfId="162" applyFont="1" applyAlignment="1">
      <alignment horizontal="center" vertical="center"/>
    </xf>
    <xf numFmtId="0" fontId="36" fillId="0" borderId="0" xfId="227" applyFont="1" applyFill="1" applyBorder="1" applyAlignment="1">
      <alignment horizontal="center" vertical="center" wrapText="1"/>
    </xf>
    <xf numFmtId="0" fontId="36" fillId="0" borderId="0" xfId="227" applyFont="1" applyFill="1" applyBorder="1" applyAlignment="1">
      <alignment horizontal="center" vertical="center"/>
    </xf>
    <xf numFmtId="0" fontId="36" fillId="0" borderId="0" xfId="227" applyFont="1" applyFill="1" applyBorder="1" applyAlignment="1">
      <alignment wrapText="1"/>
    </xf>
    <xf numFmtId="0" fontId="0" fillId="0" borderId="0" xfId="0" applyFill="1" applyBorder="1"/>
    <xf numFmtId="0" fontId="2" fillId="17" borderId="17" xfId="223" applyFill="1" applyBorder="1" applyAlignment="1">
      <alignment horizontal="center" vertical="center"/>
    </xf>
    <xf numFmtId="0" fontId="36" fillId="25" borderId="20" xfId="229" applyFont="1" applyBorder="1" applyAlignment="1">
      <alignment horizontal="center" vertical="center"/>
    </xf>
    <xf numFmtId="195" fontId="36" fillId="27" borderId="19" xfId="162" applyNumberFormat="1" applyFont="1" applyFill="1" applyBorder="1" applyAlignment="1">
      <alignment horizontal="right" vertical="center"/>
    </xf>
    <xf numFmtId="195" fontId="36" fillId="28" borderId="19" xfId="162" applyNumberFormat="1" applyFont="1" applyFill="1" applyBorder="1" applyAlignment="1">
      <alignment horizontal="right" vertical="center"/>
    </xf>
    <xf numFmtId="195" fontId="49" fillId="28" borderId="19" xfId="162" applyNumberFormat="1" applyFont="1" applyFill="1" applyBorder="1" applyAlignment="1">
      <alignment horizontal="right" vertical="center" wrapText="1"/>
    </xf>
    <xf numFmtId="195" fontId="36" fillId="29" borderId="19" xfId="162" applyNumberFormat="1" applyFont="1" applyFill="1" applyBorder="1" applyAlignment="1">
      <alignment horizontal="right" vertical="center"/>
    </xf>
    <xf numFmtId="195" fontId="36" fillId="30" borderId="19" xfId="162" applyNumberFormat="1" applyFont="1" applyFill="1" applyBorder="1" applyAlignment="1">
      <alignment horizontal="right" vertical="center"/>
    </xf>
    <xf numFmtId="195" fontId="36" fillId="31" borderId="19" xfId="162" applyNumberFormat="1" applyFont="1" applyFill="1" applyBorder="1" applyAlignment="1">
      <alignment horizontal="right" vertical="center"/>
    </xf>
    <xf numFmtId="195" fontId="36" fillId="28" borderId="19" xfId="162" applyNumberFormat="1" applyFont="1" applyFill="1" applyBorder="1" applyAlignment="1">
      <alignment vertical="center"/>
    </xf>
    <xf numFmtId="195" fontId="49" fillId="28" borderId="19" xfId="162" applyNumberFormat="1" applyFont="1" applyFill="1" applyBorder="1" applyAlignment="1">
      <alignment vertical="center" wrapText="1"/>
    </xf>
    <xf numFmtId="195" fontId="49" fillId="29" borderId="19" xfId="162" applyNumberFormat="1" applyFont="1" applyFill="1" applyBorder="1" applyAlignment="1">
      <alignment vertical="center" wrapText="1"/>
    </xf>
    <xf numFmtId="195" fontId="36" fillId="29" borderId="19" xfId="162" applyNumberFormat="1" applyFont="1" applyFill="1" applyBorder="1" applyAlignment="1">
      <alignment vertical="center"/>
    </xf>
    <xf numFmtId="195" fontId="36" fillId="31" borderId="19" xfId="162" applyNumberFormat="1" applyFont="1" applyFill="1" applyBorder="1" applyAlignment="1">
      <alignment vertical="center"/>
    </xf>
    <xf numFmtId="0" fontId="49" fillId="22" borderId="19" xfId="226" applyFont="1" applyBorder="1" applyAlignment="1">
      <alignment horizontal="center" vertical="center" wrapText="1"/>
    </xf>
    <xf numFmtId="0" fontId="49" fillId="22" borderId="19" xfId="226" applyFont="1" applyBorder="1" applyAlignment="1">
      <alignment horizontal="center" vertical="center"/>
    </xf>
    <xf numFmtId="0" fontId="49" fillId="22" borderId="19" xfId="226" applyFont="1" applyBorder="1" applyAlignment="1">
      <alignment wrapText="1"/>
    </xf>
    <xf numFmtId="0" fontId="50" fillId="0" borderId="0" xfId="162" applyFont="1" applyAlignment="1">
      <alignment horizontal="center" wrapText="1"/>
    </xf>
    <xf numFmtId="0" fontId="0" fillId="9" borderId="1" xfId="220" applyFont="1" applyBorder="1" applyAlignment="1">
      <alignment wrapText="1"/>
    </xf>
    <xf numFmtId="0" fontId="0" fillId="0" borderId="0" xfId="0" applyBorder="1"/>
    <xf numFmtId="16" fontId="0" fillId="0" borderId="0" xfId="0" applyNumberFormat="1" applyBorder="1" applyAlignment="1">
      <alignment horizontal="center"/>
    </xf>
    <xf numFmtId="0" fontId="0" fillId="7" borderId="1" xfId="218" applyFont="1" applyBorder="1" applyAlignment="1">
      <alignment wrapText="1"/>
    </xf>
    <xf numFmtId="0" fontId="0" fillId="0" borderId="0" xfId="0" applyFont="1" applyFill="1" applyBorder="1"/>
    <xf numFmtId="4" fontId="0" fillId="0" borderId="0" xfId="0" applyNumberFormat="1" applyFont="1" applyFill="1" applyBorder="1"/>
    <xf numFmtId="49" fontId="0" fillId="0" borderId="0" xfId="0" applyNumberFormat="1" applyFont="1" applyFill="1" applyBorder="1" applyAlignment="1">
      <alignment horizontal="center"/>
    </xf>
    <xf numFmtId="4" fontId="0" fillId="0" borderId="0" xfId="0" applyNumberFormat="1" applyFill="1" applyBorder="1"/>
    <xf numFmtId="0" fontId="2" fillId="18" borderId="6" xfId="224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" fontId="51" fillId="0" borderId="0" xfId="0" applyNumberFormat="1" applyFont="1" applyFill="1" applyBorder="1"/>
    <xf numFmtId="0" fontId="2" fillId="0" borderId="0" xfId="219" applyFill="1" applyBorder="1" applyAlignment="1">
      <alignment horizontal="center" vertical="center"/>
    </xf>
    <xf numFmtId="0" fontId="2" fillId="0" borderId="0" xfId="219" applyFill="1" applyBorder="1" applyAlignment="1">
      <alignment horizontal="left" vertical="center" wrapText="1"/>
    </xf>
    <xf numFmtId="0" fontId="2" fillId="0" borderId="0" xfId="219" applyFill="1" applyBorder="1" applyAlignment="1">
      <alignment horizontal="center" vertical="center" wrapText="1"/>
    </xf>
    <xf numFmtId="0" fontId="2" fillId="0" borderId="0" xfId="219" applyFill="1" applyBorder="1" applyAlignment="1">
      <alignment wrapText="1"/>
    </xf>
    <xf numFmtId="0" fontId="2" fillId="10" borderId="0" xfId="1" applyFill="1" applyBorder="1"/>
    <xf numFmtId="0" fontId="36" fillId="27" borderId="19" xfId="225" applyFont="1" applyFill="1" applyBorder="1" applyAlignment="1">
      <alignment horizontal="center" vertical="center"/>
    </xf>
    <xf numFmtId="0" fontId="36" fillId="27" borderId="19" xfId="225" applyFont="1" applyFill="1" applyBorder="1" applyAlignment="1">
      <alignment horizontal="center" vertical="center" wrapText="1"/>
    </xf>
    <xf numFmtId="0" fontId="36" fillId="23" borderId="19" xfId="227" applyFont="1" applyBorder="1" applyAlignment="1">
      <alignment horizontal="center" vertical="center" wrapText="1"/>
    </xf>
    <xf numFmtId="0" fontId="36" fillId="23" borderId="19" xfId="227" applyFont="1" applyBorder="1" applyAlignment="1">
      <alignment horizontal="center" vertical="center"/>
    </xf>
    <xf numFmtId="0" fontId="36" fillId="25" borderId="19" xfId="229" applyFont="1" applyBorder="1" applyAlignment="1">
      <alignment horizontal="center" vertical="center"/>
    </xf>
    <xf numFmtId="0" fontId="36" fillId="25" borderId="19" xfId="229" applyFont="1" applyBorder="1" applyAlignment="1">
      <alignment horizontal="center" vertical="center" wrapText="1"/>
    </xf>
    <xf numFmtId="0" fontId="36" fillId="24" borderId="19" xfId="228" applyFont="1" applyBorder="1" applyAlignment="1">
      <alignment horizontal="center" vertical="center"/>
    </xf>
    <xf numFmtId="0" fontId="36" fillId="24" borderId="19" xfId="228" applyFont="1" applyBorder="1" applyAlignment="1">
      <alignment horizontal="center" vertical="center" wrapText="1"/>
    </xf>
    <xf numFmtId="0" fontId="49" fillId="22" borderId="19" xfId="226" applyFont="1" applyBorder="1" applyAlignment="1">
      <alignment horizontal="center" vertical="center"/>
    </xf>
    <xf numFmtId="0" fontId="49" fillId="22" borderId="19" xfId="226" applyFont="1" applyBorder="1" applyAlignment="1">
      <alignment horizontal="center" vertical="center" wrapText="1"/>
    </xf>
    <xf numFmtId="0" fontId="46" fillId="2" borderId="3" xfId="1" applyFont="1" applyBorder="1" applyAlignment="1">
      <alignment horizontal="left" wrapText="1"/>
    </xf>
    <xf numFmtId="0" fontId="2" fillId="4" borderId="26" xfId="1" applyFill="1" applyBorder="1" applyAlignment="1">
      <alignment horizontal="center" vertical="center" wrapText="1"/>
    </xf>
    <xf numFmtId="0" fontId="2" fillId="4" borderId="0" xfId="1" applyFill="1" applyBorder="1"/>
    <xf numFmtId="0" fontId="36" fillId="24" borderId="19" xfId="228" applyFont="1" applyBorder="1" applyAlignment="1">
      <alignment horizontal="center" wrapText="1"/>
    </xf>
    <xf numFmtId="3" fontId="36" fillId="0" borderId="19" xfId="162" applyNumberFormat="1" applyFont="1" applyBorder="1" applyAlignment="1">
      <alignment horizontal="center" vertical="center"/>
    </xf>
    <xf numFmtId="3" fontId="36" fillId="0" borderId="19" xfId="162" applyNumberFormat="1" applyFont="1" applyBorder="1" applyAlignment="1">
      <alignment horizontal="center" vertical="center" wrapText="1"/>
    </xf>
    <xf numFmtId="0" fontId="36" fillId="27" borderId="19" xfId="225" applyFont="1" applyFill="1" applyBorder="1" applyAlignment="1">
      <alignment horizontal="center" vertical="center" wrapText="1"/>
    </xf>
    <xf numFmtId="0" fontId="36" fillId="24" borderId="19" xfId="228" applyFont="1" applyBorder="1" applyAlignment="1">
      <alignment horizontal="center" vertical="center" wrapText="1"/>
    </xf>
    <xf numFmtId="0" fontId="51" fillId="9" borderId="3" xfId="220" applyFont="1" applyBorder="1" applyAlignment="1">
      <alignment wrapText="1"/>
    </xf>
    <xf numFmtId="0" fontId="51" fillId="9" borderId="1" xfId="220" applyFont="1" applyBorder="1" applyAlignment="1">
      <alignment wrapText="1"/>
    </xf>
    <xf numFmtId="16" fontId="51" fillId="3" borderId="3" xfId="2" applyNumberFormat="1" applyFont="1" applyBorder="1" applyAlignment="1">
      <alignment horizontal="left" vertical="center" wrapText="1"/>
    </xf>
    <xf numFmtId="0" fontId="51" fillId="9" borderId="3" xfId="220" applyFont="1" applyBorder="1" applyAlignment="1">
      <alignment horizontal="left" vertical="center" wrapText="1"/>
    </xf>
    <xf numFmtId="0" fontId="51" fillId="9" borderId="3" xfId="220" applyFont="1" applyBorder="1" applyAlignment="1">
      <alignment vertical="center" wrapText="1"/>
    </xf>
    <xf numFmtId="0" fontId="51" fillId="7" borderId="3" xfId="218" applyFont="1" applyBorder="1" applyAlignment="1">
      <alignment horizontal="left" vertical="center" wrapText="1"/>
    </xf>
    <xf numFmtId="0" fontId="51" fillId="7" borderId="3" xfId="218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7" borderId="3" xfId="218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5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51" fillId="3" borderId="3" xfId="2" applyFont="1" applyBorder="1" applyAlignment="1">
      <alignment horizontal="left" vertical="center" wrapText="1"/>
    </xf>
    <xf numFmtId="0" fontId="51" fillId="3" borderId="3" xfId="2" applyFont="1" applyBorder="1" applyAlignment="1">
      <alignment wrapText="1"/>
    </xf>
    <xf numFmtId="0" fontId="51" fillId="14" borderId="3" xfId="222" applyFont="1" applyBorder="1" applyAlignment="1">
      <alignment horizontal="left" vertical="center" wrapText="1"/>
    </xf>
    <xf numFmtId="0" fontId="51" fillId="14" borderId="3" xfId="222" applyFont="1" applyBorder="1" applyAlignment="1">
      <alignment wrapText="1"/>
    </xf>
    <xf numFmtId="0" fontId="51" fillId="7" borderId="3" xfId="218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51" fillId="14" borderId="3" xfId="222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51" fillId="5" borderId="14" xfId="0" applyFont="1" applyFill="1" applyBorder="1" applyAlignment="1">
      <alignment wrapText="1"/>
    </xf>
    <xf numFmtId="0" fontId="0" fillId="7" borderId="3" xfId="218" applyFont="1" applyBorder="1" applyAlignment="1">
      <alignment horizontal="left" vertical="center" wrapText="1"/>
    </xf>
    <xf numFmtId="0" fontId="52" fillId="0" borderId="0" xfId="0" applyFont="1"/>
    <xf numFmtId="0" fontId="2" fillId="0" borderId="0" xfId="223" applyFill="1" applyBorder="1" applyAlignment="1">
      <alignment horizontal="center" vertical="center"/>
    </xf>
    <xf numFmtId="0" fontId="2" fillId="0" borderId="0" xfId="223" applyFill="1" applyBorder="1" applyAlignment="1">
      <alignment horizontal="center" vertical="center" wrapText="1"/>
    </xf>
    <xf numFmtId="0" fontId="2" fillId="0" borderId="0" xfId="223" applyFill="1" applyBorder="1" applyAlignment="1">
      <alignment horizontal="left" vertical="center" wrapText="1"/>
    </xf>
    <xf numFmtId="0" fontId="2" fillId="0" borderId="0" xfId="223" applyFill="1" applyBorder="1" applyAlignment="1">
      <alignment wrapText="1"/>
    </xf>
    <xf numFmtId="0" fontId="48" fillId="0" borderId="0" xfId="223" applyFont="1" applyFill="1" applyBorder="1" applyAlignment="1">
      <alignment horizontal="left" vertical="center" wrapText="1"/>
    </xf>
    <xf numFmtId="0" fontId="48" fillId="0" borderId="0" xfId="223" applyFont="1" applyFill="1" applyBorder="1" applyAlignment="1">
      <alignment wrapText="1"/>
    </xf>
    <xf numFmtId="0" fontId="48" fillId="0" borderId="0" xfId="223" applyFont="1" applyFill="1" applyBorder="1" applyAlignment="1">
      <alignment horizontal="center" vertical="center"/>
    </xf>
    <xf numFmtId="0" fontId="2" fillId="0" borderId="0" xfId="223" applyFill="1" applyBorder="1" applyAlignment="1">
      <alignment vertical="center"/>
    </xf>
    <xf numFmtId="0" fontId="48" fillId="0" borderId="0" xfId="223" applyFont="1" applyFill="1" applyBorder="1" applyAlignment="1">
      <alignment vertical="center" wrapText="1"/>
    </xf>
    <xf numFmtId="0" fontId="2" fillId="0" borderId="0" xfId="223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9" fillId="22" borderId="19" xfId="226" applyFont="1" applyBorder="1" applyAlignment="1">
      <alignment horizontal="center" vertical="center"/>
    </xf>
    <xf numFmtId="0" fontId="49" fillId="22" borderId="19" xfId="226" applyFont="1" applyBorder="1" applyAlignment="1">
      <alignment horizontal="center" vertical="center" wrapText="1"/>
    </xf>
    <xf numFmtId="0" fontId="49" fillId="22" borderId="19" xfId="226" applyFont="1" applyBorder="1" applyAlignment="1">
      <alignment horizontal="left" vertical="center" wrapText="1"/>
    </xf>
    <xf numFmtId="195" fontId="36" fillId="31" borderId="20" xfId="162" applyNumberFormat="1" applyFont="1" applyFill="1" applyBorder="1" applyAlignment="1">
      <alignment horizontal="center" vertical="center"/>
    </xf>
    <xf numFmtId="195" fontId="36" fillId="31" borderId="21" xfId="162" applyNumberFormat="1" applyFont="1" applyFill="1" applyBorder="1" applyAlignment="1">
      <alignment horizontal="center" vertical="center"/>
    </xf>
    <xf numFmtId="195" fontId="36" fillId="28" borderId="20" xfId="162" applyNumberFormat="1" applyFont="1" applyFill="1" applyBorder="1" applyAlignment="1">
      <alignment horizontal="center" vertical="center"/>
    </xf>
    <xf numFmtId="195" fontId="36" fillId="28" borderId="22" xfId="162" applyNumberFormat="1" applyFont="1" applyFill="1" applyBorder="1" applyAlignment="1">
      <alignment horizontal="center" vertical="center"/>
    </xf>
    <xf numFmtId="195" fontId="36" fillId="28" borderId="21" xfId="162" applyNumberFormat="1" applyFont="1" applyFill="1" applyBorder="1" applyAlignment="1">
      <alignment horizontal="center" vertical="center"/>
    </xf>
    <xf numFmtId="195" fontId="49" fillId="28" borderId="20" xfId="162" applyNumberFormat="1" applyFont="1" applyFill="1" applyBorder="1" applyAlignment="1">
      <alignment horizontal="center" vertical="center" wrapText="1"/>
    </xf>
    <xf numFmtId="195" fontId="49" fillId="28" borderId="22" xfId="162" applyNumberFormat="1" applyFont="1" applyFill="1" applyBorder="1" applyAlignment="1">
      <alignment horizontal="center" vertical="center" wrapText="1"/>
    </xf>
    <xf numFmtId="195" fontId="49" fillId="28" borderId="21" xfId="162" applyNumberFormat="1" applyFont="1" applyFill="1" applyBorder="1" applyAlignment="1">
      <alignment horizontal="center" vertical="center" wrapText="1"/>
    </xf>
    <xf numFmtId="0" fontId="36" fillId="24" borderId="19" xfId="228" applyFont="1" applyBorder="1" applyAlignment="1">
      <alignment horizontal="center" vertical="center"/>
    </xf>
    <xf numFmtId="0" fontId="36" fillId="24" borderId="19" xfId="228" applyFont="1" applyBorder="1" applyAlignment="1">
      <alignment horizontal="center" vertical="center" wrapText="1"/>
    </xf>
    <xf numFmtId="0" fontId="36" fillId="24" borderId="19" xfId="228" applyFont="1" applyBorder="1" applyAlignment="1">
      <alignment horizontal="left" vertical="center" wrapText="1"/>
    </xf>
    <xf numFmtId="0" fontId="36" fillId="25" borderId="19" xfId="229" applyFont="1" applyBorder="1" applyAlignment="1">
      <alignment horizontal="center" vertical="center"/>
    </xf>
    <xf numFmtId="0" fontId="36" fillId="25" borderId="19" xfId="229" applyFont="1" applyBorder="1" applyAlignment="1">
      <alignment horizontal="center" vertical="center" wrapText="1"/>
    </xf>
    <xf numFmtId="0" fontId="36" fillId="25" borderId="19" xfId="229" applyFont="1" applyBorder="1" applyAlignment="1">
      <alignment horizontal="left" vertical="center" wrapText="1"/>
    </xf>
    <xf numFmtId="0" fontId="36" fillId="30" borderId="20" xfId="228" applyFont="1" applyFill="1" applyBorder="1" applyAlignment="1">
      <alignment horizontal="center" vertical="center"/>
    </xf>
    <xf numFmtId="0" fontId="36" fillId="30" borderId="21" xfId="228" applyFont="1" applyFill="1" applyBorder="1" applyAlignment="1">
      <alignment horizontal="center" vertical="center"/>
    </xf>
    <xf numFmtId="0" fontId="36" fillId="30" borderId="19" xfId="228" applyFont="1" applyFill="1" applyBorder="1" applyAlignment="1">
      <alignment horizontal="left" vertical="center" wrapText="1"/>
    </xf>
    <xf numFmtId="0" fontId="36" fillId="24" borderId="20" xfId="228" applyFont="1" applyBorder="1" applyAlignment="1">
      <alignment horizontal="left" vertical="center" wrapText="1"/>
    </xf>
    <xf numFmtId="0" fontId="36" fillId="24" borderId="21" xfId="228" applyFont="1" applyBorder="1" applyAlignment="1">
      <alignment horizontal="left" vertical="center" wrapText="1"/>
    </xf>
    <xf numFmtId="0" fontId="36" fillId="23" borderId="19" xfId="227" applyFont="1" applyBorder="1" applyAlignment="1">
      <alignment horizontal="center" vertical="center"/>
    </xf>
    <xf numFmtId="0" fontId="36" fillId="23" borderId="19" xfId="227" applyFont="1" applyBorder="1" applyAlignment="1">
      <alignment horizontal="center" vertical="center" wrapText="1"/>
    </xf>
    <xf numFmtId="0" fontId="36" fillId="23" borderId="20" xfId="227" applyFont="1" applyBorder="1" applyAlignment="1">
      <alignment horizontal="center" vertical="center"/>
    </xf>
    <xf numFmtId="0" fontId="36" fillId="23" borderId="21" xfId="227" applyFont="1" applyBorder="1" applyAlignment="1">
      <alignment horizontal="center" vertical="center"/>
    </xf>
    <xf numFmtId="0" fontId="36" fillId="23" borderId="20" xfId="227" applyFont="1" applyBorder="1" applyAlignment="1">
      <alignment horizontal="center" vertical="center" wrapText="1"/>
    </xf>
    <xf numFmtId="0" fontId="36" fillId="23" borderId="21" xfId="227" applyFont="1" applyBorder="1" applyAlignment="1">
      <alignment horizontal="center" vertical="center" wrapText="1"/>
    </xf>
    <xf numFmtId="0" fontId="36" fillId="23" borderId="19" xfId="227" applyFont="1" applyBorder="1" applyAlignment="1">
      <alignment horizontal="left" vertical="center" wrapText="1"/>
    </xf>
    <xf numFmtId="195" fontId="36" fillId="27" borderId="20" xfId="162" applyNumberFormat="1" applyFont="1" applyFill="1" applyBorder="1" applyAlignment="1">
      <alignment horizontal="center" vertical="center"/>
    </xf>
    <xf numFmtId="195" fontId="36" fillId="27" borderId="22" xfId="162" applyNumberFormat="1" applyFont="1" applyFill="1" applyBorder="1" applyAlignment="1">
      <alignment horizontal="center" vertical="center"/>
    </xf>
    <xf numFmtId="195" fontId="36" fillId="27" borderId="21" xfId="162" applyNumberFormat="1" applyFont="1" applyFill="1" applyBorder="1" applyAlignment="1">
      <alignment horizontal="center" vertical="center"/>
    </xf>
    <xf numFmtId="0" fontId="36" fillId="27" borderId="19" xfId="225" applyFont="1" applyFill="1" applyBorder="1" applyAlignment="1">
      <alignment horizontal="center" vertical="center"/>
    </xf>
    <xf numFmtId="0" fontId="36" fillId="27" borderId="19" xfId="225" applyFont="1" applyFill="1" applyBorder="1" applyAlignment="1">
      <alignment horizontal="center" vertical="center" wrapText="1"/>
    </xf>
    <xf numFmtId="0" fontId="36" fillId="27" borderId="19" xfId="225" applyFont="1" applyFill="1" applyBorder="1" applyAlignment="1">
      <alignment horizontal="left" vertical="center" wrapText="1"/>
    </xf>
    <xf numFmtId="195" fontId="36" fillId="29" borderId="20" xfId="162" applyNumberFormat="1" applyFont="1" applyFill="1" applyBorder="1" applyAlignment="1">
      <alignment horizontal="center" vertical="center"/>
    </xf>
    <xf numFmtId="195" fontId="36" fillId="29" borderId="22" xfId="162" applyNumberFormat="1" applyFont="1" applyFill="1" applyBorder="1" applyAlignment="1">
      <alignment horizontal="center" vertical="center"/>
    </xf>
    <xf numFmtId="195" fontId="36" fillId="29" borderId="21" xfId="162" applyNumberFormat="1" applyFont="1" applyFill="1" applyBorder="1" applyAlignment="1">
      <alignment horizontal="center" vertical="center"/>
    </xf>
    <xf numFmtId="195" fontId="36" fillId="30" borderId="20" xfId="162" applyNumberFormat="1" applyFont="1" applyFill="1" applyBorder="1" applyAlignment="1">
      <alignment horizontal="center" vertical="center"/>
    </xf>
    <xf numFmtId="195" fontId="36" fillId="30" borderId="22" xfId="162" applyNumberFormat="1" applyFont="1" applyFill="1" applyBorder="1" applyAlignment="1">
      <alignment horizontal="center" vertical="center"/>
    </xf>
    <xf numFmtId="195" fontId="36" fillId="30" borderId="21" xfId="162" applyNumberFormat="1" applyFont="1" applyFill="1" applyBorder="1" applyAlignment="1">
      <alignment horizontal="center" vertical="center"/>
    </xf>
    <xf numFmtId="0" fontId="36" fillId="26" borderId="20" xfId="162" applyFont="1" applyFill="1" applyBorder="1" applyAlignment="1">
      <alignment horizontal="center" vertical="center" wrapText="1"/>
    </xf>
    <xf numFmtId="0" fontId="36" fillId="26" borderId="21" xfId="162" applyFont="1" applyFill="1" applyBorder="1" applyAlignment="1">
      <alignment horizontal="center" vertical="center" wrapText="1"/>
    </xf>
    <xf numFmtId="0" fontId="36" fillId="26" borderId="23" xfId="162" applyFont="1" applyFill="1" applyBorder="1" applyAlignment="1">
      <alignment horizontal="center" vertical="center" wrapText="1"/>
    </xf>
    <xf numFmtId="0" fontId="36" fillId="26" borderId="24" xfId="162" applyFont="1" applyFill="1" applyBorder="1" applyAlignment="1">
      <alignment horizontal="center" vertical="center" wrapText="1"/>
    </xf>
    <xf numFmtId="0" fontId="36" fillId="26" borderId="25" xfId="162" applyFont="1" applyFill="1" applyBorder="1" applyAlignment="1">
      <alignment horizontal="center" vertical="center" wrapText="1"/>
    </xf>
    <xf numFmtId="0" fontId="50" fillId="0" borderId="0" xfId="162" applyFont="1" applyAlignment="1">
      <alignment horizontal="center" wrapText="1"/>
    </xf>
  </cellXfs>
  <cellStyles count="238">
    <cellStyle name="20 % – Zvýraznění1" xfId="225" builtinId="30"/>
    <cellStyle name="20 % – Zvýraznění1 2" xfId="230"/>
    <cellStyle name="20 % – Zvýraznění1 3" xfId="231"/>
    <cellStyle name="20 % – Zvýraznění2" xfId="227" builtinId="34"/>
    <cellStyle name="20 % – Zvýraznění2 2" xfId="232"/>
    <cellStyle name="20 % – Zvýraznění2 3" xfId="233"/>
    <cellStyle name="20 % – Zvýraznění3" xfId="222" builtinId="38"/>
    <cellStyle name="20 % – Zvýraznění4" xfId="2" builtinId="42"/>
    <cellStyle name="20 % – Zvýraznění5" xfId="218" builtinId="46"/>
    <cellStyle name="20 % – Zvýraznění6" xfId="220" builtinId="50"/>
    <cellStyle name="40 % – Zvýraznění3" xfId="228" builtinId="39"/>
    <cellStyle name="40 % – Zvýraznění3 2" xfId="234"/>
    <cellStyle name="40 % – Zvýraznění3 3" xfId="235"/>
    <cellStyle name="40 % – Zvýraznění6" xfId="229" builtinId="51"/>
    <cellStyle name="40 % – Zvýraznění6 2" xfId="236"/>
    <cellStyle name="40 % – Zvýraznění6 3" xfId="237"/>
    <cellStyle name="Čárka 2" xfId="3"/>
    <cellStyle name="Čárka 2 2" xfId="4"/>
    <cellStyle name="Čárka 2 2 2" xfId="5"/>
    <cellStyle name="Čárka 2 2 2 2" xfId="6"/>
    <cellStyle name="Čárka 2 2 2 3" xfId="7"/>
    <cellStyle name="Čárka 2 2 3" xfId="8"/>
    <cellStyle name="Čárka 2 3" xfId="9"/>
    <cellStyle name="Čárka 2 3 2" xfId="10"/>
    <cellStyle name="Čárka 2 3 3" xfId="11"/>
    <cellStyle name="Čárka 2 4" xfId="12"/>
    <cellStyle name="Čárka 2 4 2" xfId="13"/>
    <cellStyle name="Čárka 2 4 3" xfId="14"/>
    <cellStyle name="Čárka 2 5" xfId="15"/>
    <cellStyle name="Čárka 2 5 2" xfId="16"/>
    <cellStyle name="Čárka 2 6" xfId="17"/>
    <cellStyle name="Čárka 2 7" xfId="18"/>
    <cellStyle name="Čárka 3" xfId="19"/>
    <cellStyle name="Čárka 3 2" xfId="20"/>
    <cellStyle name="Čárka 3 2 2" xfId="21"/>
    <cellStyle name="Čárka 3 3" xfId="22"/>
    <cellStyle name="Čárka 3 3 2" xfId="23"/>
    <cellStyle name="Čárka 3 3 3" xfId="24"/>
    <cellStyle name="Čárka 3 4" xfId="25"/>
    <cellStyle name="Čárka 3 4 2" xfId="26"/>
    <cellStyle name="Čárka 3 5" xfId="27"/>
    <cellStyle name="Čárka 3 6" xfId="28"/>
    <cellStyle name="Euro" xfId="29"/>
    <cellStyle name="Euro 2" xfId="30"/>
    <cellStyle name="Euro 2 2" xfId="31"/>
    <cellStyle name="Euro 3" xfId="32"/>
    <cellStyle name="Euro 3 2" xfId="33"/>
    <cellStyle name="Euro 3 3" xfId="34"/>
    <cellStyle name="Euro 4" xfId="35"/>
    <cellStyle name="Euro 4 2" xfId="36"/>
    <cellStyle name="Euro 5" xfId="37"/>
    <cellStyle name="Euro 6" xfId="38"/>
    <cellStyle name="Excel Built-in Normal" xfId="39"/>
    <cellStyle name="Excel Built-in Normal 1" xfId="40"/>
    <cellStyle name="Excel Built-in Normal 2" xfId="41"/>
    <cellStyle name="Heading" xfId="42"/>
    <cellStyle name="Heading 1" xfId="43"/>
    <cellStyle name="Heading 2" xfId="44"/>
    <cellStyle name="Heading1" xfId="45"/>
    <cellStyle name="Heading1 1" xfId="46"/>
    <cellStyle name="Heading1 2" xfId="47"/>
    <cellStyle name="Hypertextový odkaz 2" xfId="48"/>
    <cellStyle name="Hypertextový odkaz 2 2" xfId="49"/>
    <cellStyle name="Hypertextový odkaz 2 2 2" xfId="50"/>
    <cellStyle name="Hypertextový odkaz 2 2 2 2" xfId="51"/>
    <cellStyle name="Hypertextový odkaz 2 2 2 3" xfId="52"/>
    <cellStyle name="Hypertextový odkaz 2 2 3" xfId="53"/>
    <cellStyle name="Hypertextový odkaz 2 3" xfId="54"/>
    <cellStyle name="Hypertextový odkaz 2 3 2" xfId="55"/>
    <cellStyle name="Hypertextový odkaz 2 3 3" xfId="56"/>
    <cellStyle name="Hypertextový odkaz 2 4" xfId="57"/>
    <cellStyle name="Hypertextový odkaz 2 4 2" xfId="58"/>
    <cellStyle name="Hypertextový odkaz 2 4 3" xfId="59"/>
    <cellStyle name="Hypertextový odkaz 2 5" xfId="60"/>
    <cellStyle name="Hypertextový odkaz 3" xfId="61"/>
    <cellStyle name="Hypertextový odkaz 3 2" xfId="62"/>
    <cellStyle name="Hypertextový odkaz 3 2 2" xfId="63"/>
    <cellStyle name="Hypertextový odkaz 3 3" xfId="64"/>
    <cellStyle name="Hypertextový odkaz 3 3 2" xfId="65"/>
    <cellStyle name="Hypertextový odkaz 3 3 3" xfId="66"/>
    <cellStyle name="Hypertextový odkaz 3 4" xfId="67"/>
    <cellStyle name="Hypertextový odkaz 4" xfId="68"/>
    <cellStyle name="Hypertextový odkaz 4 2" xfId="69"/>
    <cellStyle name="Hypertextový odkaz 4 2 2" xfId="70"/>
    <cellStyle name="Hypertextový odkaz 4 3" xfId="71"/>
    <cellStyle name="Hypertextový odkaz 4 3 2" xfId="72"/>
    <cellStyle name="Hypertextový odkaz 4 3 3" xfId="73"/>
    <cellStyle name="Hypertextový odkaz 4 4" xfId="74"/>
    <cellStyle name="Hypertextový odkaz 5" xfId="75"/>
    <cellStyle name="Hypertextový odkaz 5 2" xfId="76"/>
    <cellStyle name="Hypertextový odkaz 5 2 2" xfId="77"/>
    <cellStyle name="Hypertextový odkaz 5 2 3" xfId="78"/>
    <cellStyle name="Hypertextový odkaz 5 3" xfId="79"/>
    <cellStyle name="Hypertextový odkaz 5 4" xfId="80"/>
    <cellStyle name="Hypertextový odkaz 6" xfId="81"/>
    <cellStyle name="Hypertextový odkaz 6 2" xfId="82"/>
    <cellStyle name="Hypertextový odkaz 6 3" xfId="83"/>
    <cellStyle name="Hypertextový odkaz 7" xfId="84"/>
    <cellStyle name="Hypertextový odkaz 7 2" xfId="85"/>
    <cellStyle name="Hypertextový odkaz 7 3" xfId="86"/>
    <cellStyle name="Hypertextový odkaz 8" xfId="87"/>
    <cellStyle name="Hypertextový odkaz 8 2" xfId="88"/>
    <cellStyle name="Hypertextový odkaz 8 3" xfId="89"/>
    <cellStyle name="Hypertextový odkaz 9" xfId="90"/>
    <cellStyle name="měny 2" xfId="91"/>
    <cellStyle name="měny 2 2" xfId="92"/>
    <cellStyle name="měny 2 2 2" xfId="93"/>
    <cellStyle name="měny 2 2 2 2" xfId="94"/>
    <cellStyle name="měny 2 2 2 2 2" xfId="95"/>
    <cellStyle name="měny 2 2 2 2 3" xfId="96"/>
    <cellStyle name="měny 2 2 2 3" xfId="97"/>
    <cellStyle name="měny 2 2 3" xfId="98"/>
    <cellStyle name="měny 2 2 3 2" xfId="99"/>
    <cellStyle name="měny 2 2 3 3" xfId="100"/>
    <cellStyle name="měny 2 2 4" xfId="101"/>
    <cellStyle name="měny 2 2 4 2" xfId="102"/>
    <cellStyle name="měny 2 2 4 3" xfId="103"/>
    <cellStyle name="měny 2 2 5" xfId="104"/>
    <cellStyle name="měny 2 2 5 2" xfId="105"/>
    <cellStyle name="měny 2 2 6" xfId="106"/>
    <cellStyle name="měny 2 2 7" xfId="107"/>
    <cellStyle name="měny 2 3" xfId="108"/>
    <cellStyle name="měny 2 3 2" xfId="109"/>
    <cellStyle name="měny 2 3 2 2" xfId="110"/>
    <cellStyle name="měny 2 3 2 2 2" xfId="111"/>
    <cellStyle name="měny 2 3 2 2 3" xfId="112"/>
    <cellStyle name="měny 2 3 2 2 4" xfId="113"/>
    <cellStyle name="měny 2 3 2 3" xfId="114"/>
    <cellStyle name="měny 2 3 2 4" xfId="115"/>
    <cellStyle name="měny 2 3 3" xfId="116"/>
    <cellStyle name="měny 2 3 3 2" xfId="117"/>
    <cellStyle name="měny 2 3 4" xfId="118"/>
    <cellStyle name="měny 2 3 4 2" xfId="119"/>
    <cellStyle name="měny 2 3 4 3" xfId="120"/>
    <cellStyle name="měny 2 3 4 4" xfId="121"/>
    <cellStyle name="měny 2 3 5" xfId="122"/>
    <cellStyle name="měny 2 3 5 2" xfId="123"/>
    <cellStyle name="měny 2 3 5 3" xfId="124"/>
    <cellStyle name="měny 2 3 6" xfId="125"/>
    <cellStyle name="měny 2 3 6 2" xfId="126"/>
    <cellStyle name="měny 2 3 7" xfId="127"/>
    <cellStyle name="měny 2 3 8" xfId="128"/>
    <cellStyle name="měny 2 4" xfId="129"/>
    <cellStyle name="měny 2 4 2" xfId="130"/>
    <cellStyle name="měny 2 4 2 2" xfId="131"/>
    <cellStyle name="měny 2 4 2 3" xfId="132"/>
    <cellStyle name="měny 2 4 3" xfId="133"/>
    <cellStyle name="měny 2 5" xfId="134"/>
    <cellStyle name="měny 2 5 2" xfId="135"/>
    <cellStyle name="měny 2 5 3" xfId="136"/>
    <cellStyle name="měny 2 6" xfId="137"/>
    <cellStyle name="měny 2 6 2" xfId="138"/>
    <cellStyle name="měny 2 6 3" xfId="139"/>
    <cellStyle name="měny 2 7" xfId="140"/>
    <cellStyle name="měny 2 7 2" xfId="141"/>
    <cellStyle name="měny 2 8" xfId="142"/>
    <cellStyle name="měny 2 9" xfId="143"/>
    <cellStyle name="měny 3" xfId="144"/>
    <cellStyle name="měny 3 2" xfId="145"/>
    <cellStyle name="měny 3 2 2" xfId="146"/>
    <cellStyle name="měny 3 2 2 2" xfId="147"/>
    <cellStyle name="měny 3 2 2 3" xfId="148"/>
    <cellStyle name="měny 3 2 3" xfId="149"/>
    <cellStyle name="měny 3 3" xfId="150"/>
    <cellStyle name="měny 3 3 2" xfId="151"/>
    <cellStyle name="měny 3 3 3" xfId="152"/>
    <cellStyle name="měny 3 4" xfId="153"/>
    <cellStyle name="měny 3 4 2" xfId="154"/>
    <cellStyle name="měny 3 4 3" xfId="155"/>
    <cellStyle name="měny 3 5" xfId="156"/>
    <cellStyle name="měny 3 5 2" xfId="157"/>
    <cellStyle name="měny 3 6" xfId="158"/>
    <cellStyle name="měny 3 7" xfId="159"/>
    <cellStyle name="Neutrální" xfId="226" builtinId="28"/>
    <cellStyle name="Normální" xfId="0" builtinId="0"/>
    <cellStyle name="Normální 10" xfId="160"/>
    <cellStyle name="Normální 2" xfId="161"/>
    <cellStyle name="Normální 2 2" xfId="162"/>
    <cellStyle name="Normální 2 2 2" xfId="163"/>
    <cellStyle name="Normální 2 2 2 2" xfId="164"/>
    <cellStyle name="Normální 2 2 3" xfId="165"/>
    <cellStyle name="Normální 2 2 3 2" xfId="166"/>
    <cellStyle name="Normální 2 2 3 3" xfId="167"/>
    <cellStyle name="Normální 2 2 4" xfId="168"/>
    <cellStyle name="Normální 2 2 4 2" xfId="169"/>
    <cellStyle name="Normální 2 3" xfId="170"/>
    <cellStyle name="Normální 2 3 2" xfId="171"/>
    <cellStyle name="Normální 2 3 3" xfId="172"/>
    <cellStyle name="Normální 2 4" xfId="173"/>
    <cellStyle name="Normální 22" xfId="174"/>
    <cellStyle name="Normální 3" xfId="175"/>
    <cellStyle name="Normální 3 2" xfId="176"/>
    <cellStyle name="Normální 3 2 2" xfId="177"/>
    <cellStyle name="Normální 3 3" xfId="178"/>
    <cellStyle name="Normální 3 3 2" xfId="179"/>
    <cellStyle name="Normální 3 3 3" xfId="180"/>
    <cellStyle name="Normální 4" xfId="181"/>
    <cellStyle name="Normální 4 2" xfId="182"/>
    <cellStyle name="Normální 4 2 2" xfId="183"/>
    <cellStyle name="Normální 4 3" xfId="184"/>
    <cellStyle name="Normální 4 3 2" xfId="185"/>
    <cellStyle name="Normální 4 3 3" xfId="186"/>
    <cellStyle name="Normální 5" xfId="187"/>
    <cellStyle name="Normální 5 2" xfId="188"/>
    <cellStyle name="Normální 5 2 2" xfId="189"/>
    <cellStyle name="Normální 5 3" xfId="190"/>
    <cellStyle name="Normální 5 3 2" xfId="191"/>
    <cellStyle name="Normální 5 3 3" xfId="192"/>
    <cellStyle name="Normální 6" xfId="193"/>
    <cellStyle name="Normální 6 2" xfId="194"/>
    <cellStyle name="Normální 6 2 2" xfId="195"/>
    <cellStyle name="Normální 6 3" xfId="196"/>
    <cellStyle name="Normální 6 3 2" xfId="197"/>
    <cellStyle name="Normální 6 3 3" xfId="198"/>
    <cellStyle name="Normální 7" xfId="199"/>
    <cellStyle name="Normální 7 2" xfId="200"/>
    <cellStyle name="Normální 7 3" xfId="201"/>
    <cellStyle name="Normální 8" xfId="202"/>
    <cellStyle name="Normální 8 2" xfId="203"/>
    <cellStyle name="Normální 8 3" xfId="204"/>
    <cellStyle name="Normální 9" xfId="205"/>
    <cellStyle name="Normální 9 2" xfId="206"/>
    <cellStyle name="Result" xfId="207"/>
    <cellStyle name="Result 1" xfId="208"/>
    <cellStyle name="Result 2" xfId="209"/>
    <cellStyle name="Result2" xfId="210"/>
    <cellStyle name="Result2 1" xfId="211"/>
    <cellStyle name="Result2 2" xfId="212"/>
    <cellStyle name="TableStyleLight1" xfId="213"/>
    <cellStyle name="TableStyleLight1 2" xfId="214"/>
    <cellStyle name="TableStyleLight1 3" xfId="215"/>
    <cellStyle name="TableStyleLight1 4" xfId="216"/>
    <cellStyle name="Zvýraznění 1" xfId="217" builtinId="29"/>
    <cellStyle name="Zvýraznění 2" xfId="223" builtinId="33"/>
    <cellStyle name="Zvýraznění 3" xfId="221" builtinId="37"/>
    <cellStyle name="Zvýraznění 4" xfId="1" builtinId="41"/>
    <cellStyle name="Zvýraznění 5" xfId="224" builtinId="45"/>
    <cellStyle name="Zvýraznění 6" xfId="219" builtinId="49"/>
  </cellStyles>
  <dxfs count="0"/>
  <tableStyles count="0" defaultTableStyle="TableStyleMedium2" defaultPivotStyle="PivotStyleLight16"/>
  <colors>
    <mruColors>
      <color rgb="FFFFCC99"/>
      <color rgb="FFFFCCCC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Finanční analýza ESIF fondů na úrovni</a:t>
            </a:r>
            <a:r>
              <a:rPr lang="cs-CZ" baseline="0"/>
              <a:t> jednotlivých aktivit RAP</a:t>
            </a:r>
            <a:endParaRPr lang="cs-CZ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201713872605597E-2"/>
          <c:y val="9.716233734643856E-2"/>
          <c:w val="0.78353667677955807"/>
          <c:h val="0.7925691724339384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FINANCOVANI_RAP!$E$68</c:f>
              <c:strCache>
                <c:ptCount val="1"/>
                <c:pt idx="0">
                  <c:v>Absorbční kapacita RAP</c:v>
                </c:pt>
              </c:strCache>
            </c:strRef>
          </c:tx>
          <c:invertIfNegative val="0"/>
          <c:cat>
            <c:strRef>
              <c:f>FINANCOVANI_RAP!$C$69:$C$86</c:f>
              <c:strCache>
                <c:ptCount val="18"/>
                <c:pt idx="0">
                  <c:v>A2</c:v>
                </c:pt>
                <c:pt idx="1">
                  <c:v>A4</c:v>
                </c:pt>
                <c:pt idx="2">
                  <c:v>B1</c:v>
                </c:pt>
                <c:pt idx="3">
                  <c:v>B2</c:v>
                </c:pt>
                <c:pt idx="4">
                  <c:v>B3a, B3b</c:v>
                </c:pt>
                <c:pt idx="5">
                  <c:v>B4</c:v>
                </c:pt>
                <c:pt idx="6">
                  <c:v>B5</c:v>
                </c:pt>
                <c:pt idx="7">
                  <c:v>B6</c:v>
                </c:pt>
                <c:pt idx="8">
                  <c:v>B7</c:v>
                </c:pt>
                <c:pt idx="9">
                  <c:v>C1</c:v>
                </c:pt>
                <c:pt idx="10">
                  <c:v>C2</c:v>
                </c:pt>
                <c:pt idx="11">
                  <c:v>C3</c:v>
                </c:pt>
                <c:pt idx="12">
                  <c:v>D1</c:v>
                </c:pt>
                <c:pt idx="13">
                  <c:v>D2</c:v>
                </c:pt>
                <c:pt idx="14">
                  <c:v>D3</c:v>
                </c:pt>
                <c:pt idx="15">
                  <c:v>E1</c:v>
                </c:pt>
                <c:pt idx="16">
                  <c:v>E4</c:v>
                </c:pt>
                <c:pt idx="17">
                  <c:v>E6</c:v>
                </c:pt>
              </c:strCache>
            </c:strRef>
          </c:cat>
          <c:val>
            <c:numRef>
              <c:f>FINANCOVANI_RAP!$E$69:$E$86</c:f>
              <c:numCache>
                <c:formatCode>#,##0</c:formatCode>
                <c:ptCount val="18"/>
                <c:pt idx="0">
                  <c:v>384.9</c:v>
                </c:pt>
                <c:pt idx="1">
                  <c:v>0</c:v>
                </c:pt>
                <c:pt idx="2">
                  <c:v>2418.8634799500001</c:v>
                </c:pt>
                <c:pt idx="3">
                  <c:v>134.7172525</c:v>
                </c:pt>
                <c:pt idx="4">
                  <c:v>2378.7436669999997</c:v>
                </c:pt>
                <c:pt idx="5">
                  <c:v>0</c:v>
                </c:pt>
                <c:pt idx="6">
                  <c:v>539.12757550000003</c:v>
                </c:pt>
                <c:pt idx="7">
                  <c:v>291.82983400000001</c:v>
                </c:pt>
                <c:pt idx="8">
                  <c:v>92</c:v>
                </c:pt>
                <c:pt idx="9">
                  <c:v>9858.1265339999991</c:v>
                </c:pt>
                <c:pt idx="10">
                  <c:v>2039.76</c:v>
                </c:pt>
                <c:pt idx="11">
                  <c:v>697.68080599999996</c:v>
                </c:pt>
                <c:pt idx="12">
                  <c:v>848.05</c:v>
                </c:pt>
                <c:pt idx="13">
                  <c:v>5.55</c:v>
                </c:pt>
                <c:pt idx="14">
                  <c:v>39.963800000000006</c:v>
                </c:pt>
                <c:pt idx="15">
                  <c:v>29.514032</c:v>
                </c:pt>
                <c:pt idx="16">
                  <c:v>13.713419999999999</c:v>
                </c:pt>
                <c:pt idx="17">
                  <c:v>84.53443</c:v>
                </c:pt>
              </c:numCache>
            </c:numRef>
          </c:val>
        </c:ser>
        <c:ser>
          <c:idx val="1"/>
          <c:order val="1"/>
          <c:tx>
            <c:strRef>
              <c:f>FINANCOVANI_RAP!$F$68</c:f>
              <c:strCache>
                <c:ptCount val="1"/>
                <c:pt idx="0">
                  <c:v>Prostředky na podané projekty</c:v>
                </c:pt>
              </c:strCache>
            </c:strRef>
          </c:tx>
          <c:invertIfNegative val="0"/>
          <c:cat>
            <c:strRef>
              <c:f>FINANCOVANI_RAP!$C$69:$C$86</c:f>
              <c:strCache>
                <c:ptCount val="18"/>
                <c:pt idx="0">
                  <c:v>A2</c:v>
                </c:pt>
                <c:pt idx="1">
                  <c:v>A4</c:v>
                </c:pt>
                <c:pt idx="2">
                  <c:v>B1</c:v>
                </c:pt>
                <c:pt idx="3">
                  <c:v>B2</c:v>
                </c:pt>
                <c:pt idx="4">
                  <c:v>B3a, B3b</c:v>
                </c:pt>
                <c:pt idx="5">
                  <c:v>B4</c:v>
                </c:pt>
                <c:pt idx="6">
                  <c:v>B5</c:v>
                </c:pt>
                <c:pt idx="7">
                  <c:v>B6</c:v>
                </c:pt>
                <c:pt idx="8">
                  <c:v>B7</c:v>
                </c:pt>
                <c:pt idx="9">
                  <c:v>C1</c:v>
                </c:pt>
                <c:pt idx="10">
                  <c:v>C2</c:v>
                </c:pt>
                <c:pt idx="11">
                  <c:v>C3</c:v>
                </c:pt>
                <c:pt idx="12">
                  <c:v>D1</c:v>
                </c:pt>
                <c:pt idx="13">
                  <c:v>D2</c:v>
                </c:pt>
                <c:pt idx="14">
                  <c:v>D3</c:v>
                </c:pt>
                <c:pt idx="15">
                  <c:v>E1</c:v>
                </c:pt>
                <c:pt idx="16">
                  <c:v>E4</c:v>
                </c:pt>
                <c:pt idx="17">
                  <c:v>E6</c:v>
                </c:pt>
              </c:strCache>
            </c:strRef>
          </c:cat>
          <c:val>
            <c:numRef>
              <c:f>FINANCOVANI_RAP!$F$69:$F$86</c:f>
              <c:numCache>
                <c:formatCode>#,##0</c:formatCode>
                <c:ptCount val="18"/>
                <c:pt idx="0">
                  <c:v>232.03925745000001</c:v>
                </c:pt>
                <c:pt idx="1">
                  <c:v>0</c:v>
                </c:pt>
                <c:pt idx="2">
                  <c:v>0</c:v>
                </c:pt>
                <c:pt idx="3">
                  <c:v>68.000604339999995</c:v>
                </c:pt>
                <c:pt idx="4">
                  <c:v>102.95805893000001</c:v>
                </c:pt>
                <c:pt idx="5">
                  <c:v>0</c:v>
                </c:pt>
                <c:pt idx="6">
                  <c:v>44.063909099999996</c:v>
                </c:pt>
                <c:pt idx="7">
                  <c:v>0</c:v>
                </c:pt>
                <c:pt idx="8">
                  <c:v>78.673990270000004</c:v>
                </c:pt>
                <c:pt idx="9">
                  <c:v>39.91040031</c:v>
                </c:pt>
                <c:pt idx="10">
                  <c:v>0</c:v>
                </c:pt>
                <c:pt idx="11">
                  <c:v>458.38541387999999</c:v>
                </c:pt>
                <c:pt idx="12">
                  <c:v>1.5732568600000001</c:v>
                </c:pt>
                <c:pt idx="13">
                  <c:v>0</c:v>
                </c:pt>
                <c:pt idx="14">
                  <c:v>17.885767999999999</c:v>
                </c:pt>
                <c:pt idx="15">
                  <c:v>0</c:v>
                </c:pt>
                <c:pt idx="16">
                  <c:v>0</c:v>
                </c:pt>
                <c:pt idx="17">
                  <c:v>289.76884035</c:v>
                </c:pt>
              </c:numCache>
            </c:numRef>
          </c:val>
        </c:ser>
        <c:ser>
          <c:idx val="2"/>
          <c:order val="2"/>
          <c:tx>
            <c:strRef>
              <c:f>FINANCOVANI_RAP!$G$68</c:f>
              <c:strCache>
                <c:ptCount val="1"/>
                <c:pt idx="0">
                  <c:v>Prostředky na realizované/ ukončené projekty</c:v>
                </c:pt>
              </c:strCache>
            </c:strRef>
          </c:tx>
          <c:invertIfNegative val="0"/>
          <c:cat>
            <c:strRef>
              <c:f>FINANCOVANI_RAP!$C$69:$C$86</c:f>
              <c:strCache>
                <c:ptCount val="18"/>
                <c:pt idx="0">
                  <c:v>A2</c:v>
                </c:pt>
                <c:pt idx="1">
                  <c:v>A4</c:v>
                </c:pt>
                <c:pt idx="2">
                  <c:v>B1</c:v>
                </c:pt>
                <c:pt idx="3">
                  <c:v>B2</c:v>
                </c:pt>
                <c:pt idx="4">
                  <c:v>B3a, B3b</c:v>
                </c:pt>
                <c:pt idx="5">
                  <c:v>B4</c:v>
                </c:pt>
                <c:pt idx="6">
                  <c:v>B5</c:v>
                </c:pt>
                <c:pt idx="7">
                  <c:v>B6</c:v>
                </c:pt>
                <c:pt idx="8">
                  <c:v>B7</c:v>
                </c:pt>
                <c:pt idx="9">
                  <c:v>C1</c:v>
                </c:pt>
                <c:pt idx="10">
                  <c:v>C2</c:v>
                </c:pt>
                <c:pt idx="11">
                  <c:v>C3</c:v>
                </c:pt>
                <c:pt idx="12">
                  <c:v>D1</c:v>
                </c:pt>
                <c:pt idx="13">
                  <c:v>D2</c:v>
                </c:pt>
                <c:pt idx="14">
                  <c:v>D3</c:v>
                </c:pt>
                <c:pt idx="15">
                  <c:v>E1</c:v>
                </c:pt>
                <c:pt idx="16">
                  <c:v>E4</c:v>
                </c:pt>
                <c:pt idx="17">
                  <c:v>E6</c:v>
                </c:pt>
              </c:strCache>
            </c:strRef>
          </c:cat>
          <c:val>
            <c:numRef>
              <c:f>FINANCOVANI_RAP!$G$69:$G$86</c:f>
              <c:numCache>
                <c:formatCode>#,##0</c:formatCode>
                <c:ptCount val="18"/>
                <c:pt idx="0">
                  <c:v>472.64705466000004</c:v>
                </c:pt>
                <c:pt idx="1">
                  <c:v>0</c:v>
                </c:pt>
                <c:pt idx="2">
                  <c:v>823.41142643000012</c:v>
                </c:pt>
                <c:pt idx="3">
                  <c:v>577.32975252999995</c:v>
                </c:pt>
                <c:pt idx="4">
                  <c:v>614.50660066</c:v>
                </c:pt>
                <c:pt idx="5">
                  <c:v>0</c:v>
                </c:pt>
                <c:pt idx="6">
                  <c:v>115.13010878</c:v>
                </c:pt>
                <c:pt idx="7">
                  <c:v>1.13294019</c:v>
                </c:pt>
                <c:pt idx="8">
                  <c:v>13.347562999999999</c:v>
                </c:pt>
                <c:pt idx="9">
                  <c:v>2290.9093003600001</c:v>
                </c:pt>
                <c:pt idx="10">
                  <c:v>0</c:v>
                </c:pt>
                <c:pt idx="11">
                  <c:v>616.88522301</c:v>
                </c:pt>
                <c:pt idx="12">
                  <c:v>220.39495787999999</c:v>
                </c:pt>
                <c:pt idx="13">
                  <c:v>4.3497079999999997</c:v>
                </c:pt>
                <c:pt idx="14">
                  <c:v>18.740681309999999</c:v>
                </c:pt>
                <c:pt idx="15">
                  <c:v>0</c:v>
                </c:pt>
                <c:pt idx="16">
                  <c:v>13.45762</c:v>
                </c:pt>
                <c:pt idx="17">
                  <c:v>114.52622404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192512"/>
        <c:axId val="152194432"/>
        <c:axId val="0"/>
      </c:bar3DChart>
      <c:catAx>
        <c:axId val="152192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Aktivity</a:t>
                </a:r>
                <a:r>
                  <a:rPr lang="cs-CZ" baseline="0"/>
                  <a:t> podle RAP</a:t>
                </a:r>
                <a:endParaRPr lang="cs-CZ"/>
              </a:p>
            </c:rich>
          </c:tx>
          <c:layout/>
          <c:overlay val="0"/>
        </c:title>
        <c:majorTickMark val="out"/>
        <c:minorTickMark val="none"/>
        <c:tickLblPos val="nextTo"/>
        <c:crossAx val="152194432"/>
        <c:crosses val="autoZero"/>
        <c:auto val="1"/>
        <c:lblAlgn val="ctr"/>
        <c:lblOffset val="100"/>
        <c:noMultiLvlLbl val="0"/>
      </c:catAx>
      <c:valAx>
        <c:axId val="1521944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Výše prostředků (v</a:t>
                </a:r>
                <a:r>
                  <a:rPr lang="cs-CZ" baseline="0"/>
                  <a:t> mil. Kč)</a:t>
                </a:r>
                <a:endParaRPr lang="cs-CZ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52192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614763531444639"/>
          <c:y val="7.3056246571555697E-2"/>
          <c:w val="0.10005617399974494"/>
          <c:h val="0.74247444426010623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125504</xdr:colOff>
      <xdr:row>68</xdr:row>
      <xdr:rowOff>156882</xdr:rowOff>
    </xdr:from>
    <xdr:to>
      <xdr:col>15</xdr:col>
      <xdr:colOff>179294</xdr:colOff>
      <xdr:row>83</xdr:row>
      <xdr:rowOff>71716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zoomScale="85" zoomScaleNormal="85" workbookViewId="0">
      <selection activeCell="E12" sqref="E12"/>
    </sheetView>
  </sheetViews>
  <sheetFormatPr defaultRowHeight="14.4"/>
  <cols>
    <col min="1" max="1" width="20.6640625" customWidth="1"/>
    <col min="2" max="2" width="76.109375" customWidth="1"/>
  </cols>
  <sheetData>
    <row r="1" spans="1:7" ht="15.6" thickTop="1" thickBot="1">
      <c r="A1" s="79" t="s">
        <v>7</v>
      </c>
      <c r="B1" s="88" t="s">
        <v>32</v>
      </c>
    </row>
    <row r="2" spans="1:7" ht="15.6" thickTop="1" thickBot="1">
      <c r="A2" s="77"/>
      <c r="B2" s="78"/>
    </row>
    <row r="3" spans="1:7" ht="15.6" thickTop="1" thickBot="1">
      <c r="A3" s="80" t="s">
        <v>0</v>
      </c>
      <c r="B3" s="82" t="s">
        <v>407</v>
      </c>
      <c r="E3" s="155"/>
      <c r="F3" s="155"/>
      <c r="G3" s="155"/>
    </row>
    <row r="4" spans="1:7" ht="30" thickTop="1" thickBot="1">
      <c r="A4" s="81" t="s">
        <v>6</v>
      </c>
      <c r="B4" s="83" t="s">
        <v>43</v>
      </c>
      <c r="E4" s="155"/>
      <c r="F4" s="155"/>
      <c r="G4" s="155"/>
    </row>
    <row r="5" spans="1:7" ht="15.6" thickTop="1" thickBot="1">
      <c r="A5" s="77"/>
      <c r="B5" s="78"/>
      <c r="E5" s="155"/>
      <c r="F5" s="155"/>
      <c r="G5" s="155"/>
    </row>
    <row r="6" spans="1:7" ht="30" thickTop="1" thickBot="1">
      <c r="A6" s="80" t="s">
        <v>5</v>
      </c>
      <c r="B6" s="188" t="s">
        <v>43</v>
      </c>
      <c r="E6" s="155"/>
      <c r="F6" s="155"/>
      <c r="G6" s="155"/>
    </row>
    <row r="7" spans="1:7" ht="15.6" thickTop="1" thickBot="1">
      <c r="A7" s="81" t="s">
        <v>8</v>
      </c>
      <c r="B7" s="53" t="s">
        <v>184</v>
      </c>
      <c r="E7" s="155"/>
      <c r="F7" s="155"/>
      <c r="G7" s="155"/>
    </row>
    <row r="8" spans="1:7" ht="58.8" thickTop="1" thickBot="1">
      <c r="A8" s="80" t="s">
        <v>1</v>
      </c>
      <c r="B8" s="191" t="s">
        <v>406</v>
      </c>
      <c r="D8" s="196"/>
      <c r="E8" s="155"/>
      <c r="F8" s="155"/>
      <c r="G8" s="155"/>
    </row>
    <row r="9" spans="1:7" ht="15.6" thickTop="1" thickBot="1">
      <c r="A9" s="80" t="s">
        <v>13</v>
      </c>
      <c r="B9" s="191" t="s">
        <v>354</v>
      </c>
      <c r="D9" s="196"/>
    </row>
    <row r="10" spans="1:7" ht="30" thickTop="1" thickBot="1">
      <c r="A10" s="80" t="s">
        <v>2</v>
      </c>
      <c r="B10" s="192" t="s">
        <v>355</v>
      </c>
    </row>
    <row r="11" spans="1:7" ht="102" thickTop="1" thickBot="1">
      <c r="A11" s="80" t="s">
        <v>3</v>
      </c>
      <c r="B11" s="54" t="s">
        <v>186</v>
      </c>
    </row>
    <row r="12" spans="1:7" ht="73.2" thickTop="1" thickBot="1">
      <c r="A12" s="80" t="s">
        <v>4</v>
      </c>
      <c r="B12" s="54" t="s">
        <v>416</v>
      </c>
    </row>
    <row r="13" spans="1:7" ht="30" thickTop="1" thickBot="1">
      <c r="A13" s="86" t="s">
        <v>10</v>
      </c>
      <c r="B13" s="55" t="s">
        <v>185</v>
      </c>
    </row>
    <row r="14" spans="1:7" ht="30" thickTop="1" thickBot="1">
      <c r="A14" s="87" t="s">
        <v>11</v>
      </c>
      <c r="B14" s="154" t="s">
        <v>187</v>
      </c>
    </row>
    <row r="15" spans="1:7" ht="15.6" thickTop="1" thickBot="1">
      <c r="A15" s="77"/>
      <c r="B15" s="78"/>
    </row>
    <row r="16" spans="1:7" ht="15.6" thickTop="1" thickBot="1">
      <c r="A16" s="80" t="s">
        <v>0</v>
      </c>
      <c r="B16" s="82" t="s">
        <v>138</v>
      </c>
    </row>
    <row r="17" spans="1:8" ht="30" thickTop="1" thickBot="1">
      <c r="A17" s="81" t="s">
        <v>6</v>
      </c>
      <c r="B17" s="83" t="s">
        <v>140</v>
      </c>
      <c r="D17" s="155"/>
      <c r="E17" s="155"/>
      <c r="F17" s="155"/>
      <c r="G17" s="155"/>
      <c r="H17" s="155"/>
    </row>
    <row r="18" spans="1:8" ht="15.6" thickTop="1" thickBot="1">
      <c r="A18" s="77"/>
      <c r="B18" s="78"/>
      <c r="D18" s="155"/>
      <c r="E18" s="156"/>
      <c r="F18" s="156"/>
      <c r="G18" s="155"/>
      <c r="H18" s="155"/>
    </row>
    <row r="19" spans="1:8" ht="30" thickTop="1" thickBot="1">
      <c r="A19" s="84" t="s">
        <v>5</v>
      </c>
      <c r="B19" s="54" t="s">
        <v>140</v>
      </c>
      <c r="D19" s="155"/>
      <c r="E19" s="155"/>
      <c r="F19" s="155"/>
      <c r="G19" s="155"/>
      <c r="H19" s="155"/>
    </row>
    <row r="20" spans="1:8" ht="30" thickTop="1" thickBot="1">
      <c r="A20" s="85" t="s">
        <v>8</v>
      </c>
      <c r="B20" s="53" t="s">
        <v>188</v>
      </c>
      <c r="D20" s="155"/>
      <c r="E20" s="155"/>
      <c r="F20" s="155"/>
      <c r="G20" s="155"/>
      <c r="H20" s="155"/>
    </row>
    <row r="21" spans="1:8" ht="44.4" thickTop="1" thickBot="1">
      <c r="A21" s="80" t="s">
        <v>1</v>
      </c>
      <c r="B21" s="191" t="s">
        <v>409</v>
      </c>
      <c r="D21" s="196"/>
      <c r="E21" s="155"/>
      <c r="F21" s="155"/>
      <c r="G21" s="155"/>
      <c r="H21" s="155"/>
    </row>
    <row r="22" spans="1:8" ht="15.6" thickTop="1" thickBot="1">
      <c r="A22" s="80" t="s">
        <v>13</v>
      </c>
      <c r="B22" s="191" t="s">
        <v>379</v>
      </c>
      <c r="D22" s="196"/>
      <c r="E22" s="155"/>
      <c r="F22" s="155"/>
      <c r="G22" s="155"/>
      <c r="H22" s="155"/>
    </row>
    <row r="23" spans="1:8" ht="30" thickTop="1" thickBot="1">
      <c r="A23" s="80" t="s">
        <v>2</v>
      </c>
      <c r="B23" s="188" t="s">
        <v>380</v>
      </c>
      <c r="D23" s="155"/>
      <c r="E23" s="155"/>
      <c r="F23" s="155"/>
      <c r="G23" s="155"/>
      <c r="H23" s="155"/>
    </row>
    <row r="24" spans="1:8" ht="102" thickTop="1" thickBot="1">
      <c r="A24" s="80" t="s">
        <v>3</v>
      </c>
      <c r="B24" s="54" t="s">
        <v>189</v>
      </c>
    </row>
    <row r="25" spans="1:8" ht="73.2" thickTop="1" thickBot="1">
      <c r="A25" s="80" t="s">
        <v>4</v>
      </c>
      <c r="B25" s="58" t="s">
        <v>190</v>
      </c>
    </row>
    <row r="26" spans="1:8" ht="15.6" thickTop="1" thickBot="1">
      <c r="A26" s="86" t="s">
        <v>10</v>
      </c>
      <c r="B26" s="89" t="s">
        <v>191</v>
      </c>
    </row>
    <row r="27" spans="1:8" ht="30" thickTop="1" thickBot="1">
      <c r="A27" s="87" t="s">
        <v>11</v>
      </c>
      <c r="B27" s="189" t="s">
        <v>192</v>
      </c>
    </row>
    <row r="28" spans="1:8" ht="15.6" thickTop="1" thickBot="1">
      <c r="A28" s="77"/>
      <c r="B28" s="78"/>
    </row>
    <row r="29" spans="1:8" ht="15" thickTop="1">
      <c r="A29" s="137"/>
      <c r="B29" s="90"/>
    </row>
    <row r="30" spans="1:8">
      <c r="A30" s="222"/>
      <c r="B30" s="222"/>
    </row>
    <row r="31" spans="1:8">
      <c r="A31" s="222"/>
      <c r="B31" s="222"/>
    </row>
    <row r="32" spans="1:8">
      <c r="A32" s="215"/>
      <c r="B32" s="215"/>
    </row>
    <row r="33" spans="1:2">
      <c r="A33" s="216"/>
      <c r="B33" s="217"/>
    </row>
    <row r="34" spans="1:2">
      <c r="A34" s="215"/>
      <c r="B34" s="217"/>
    </row>
    <row r="35" spans="1:2">
      <c r="A35" s="216"/>
      <c r="B35" s="217"/>
    </row>
    <row r="36" spans="1:2">
      <c r="A36" s="215"/>
      <c r="B36" s="217"/>
    </row>
    <row r="37" spans="1:2">
      <c r="A37" s="216"/>
      <c r="B37" s="217"/>
    </row>
    <row r="38" spans="1:2">
      <c r="A38" s="216"/>
      <c r="B38" s="218"/>
    </row>
    <row r="39" spans="1:2">
      <c r="A39" s="215"/>
      <c r="B39" s="215"/>
    </row>
    <row r="40" spans="1:2">
      <c r="A40" s="224"/>
      <c r="B40" s="224"/>
    </row>
    <row r="41" spans="1:2">
      <c r="A41" s="224"/>
      <c r="B41" s="224"/>
    </row>
    <row r="42" spans="1:2">
      <c r="A42" s="215"/>
      <c r="B42" s="215"/>
    </row>
    <row r="43" spans="1:2">
      <c r="A43" s="216"/>
      <c r="B43" s="217"/>
    </row>
    <row r="44" spans="1:2">
      <c r="A44" s="215"/>
      <c r="B44" s="217"/>
    </row>
    <row r="45" spans="1:2">
      <c r="A45" s="216"/>
      <c r="B45" s="217"/>
    </row>
    <row r="46" spans="1:2">
      <c r="A46" s="215"/>
      <c r="B46" s="217"/>
    </row>
    <row r="47" spans="1:2">
      <c r="A47" s="216"/>
      <c r="B47" s="217"/>
    </row>
    <row r="48" spans="1:2">
      <c r="A48" s="216"/>
      <c r="B48" s="218"/>
    </row>
    <row r="49" spans="1:2">
      <c r="A49" s="215"/>
      <c r="B49" s="215"/>
    </row>
    <row r="50" spans="1:2">
      <c r="A50" s="216"/>
      <c r="B50" s="217"/>
    </row>
    <row r="51" spans="1:2">
      <c r="A51" s="215"/>
      <c r="B51" s="217"/>
    </row>
    <row r="52" spans="1:2">
      <c r="A52" s="216"/>
      <c r="B52" s="217"/>
    </row>
    <row r="53" spans="1:2">
      <c r="A53" s="215"/>
      <c r="B53" s="217"/>
    </row>
    <row r="54" spans="1:2">
      <c r="A54" s="216"/>
      <c r="B54" s="217"/>
    </row>
    <row r="55" spans="1:2">
      <c r="A55" s="216"/>
      <c r="B55" s="218"/>
    </row>
    <row r="56" spans="1:2">
      <c r="A56" s="215"/>
      <c r="B56" s="215"/>
    </row>
    <row r="57" spans="1:2">
      <c r="A57" s="216"/>
      <c r="B57" s="217"/>
    </row>
    <row r="58" spans="1:2">
      <c r="A58" s="215"/>
      <c r="B58" s="217"/>
    </row>
    <row r="59" spans="1:2">
      <c r="A59" s="216"/>
      <c r="B59" s="217"/>
    </row>
    <row r="60" spans="1:2">
      <c r="A60" s="215"/>
      <c r="B60" s="217"/>
    </row>
    <row r="61" spans="1:2">
      <c r="A61" s="216"/>
      <c r="B61" s="217"/>
    </row>
    <row r="62" spans="1:2">
      <c r="A62" s="216"/>
      <c r="B62" s="218"/>
    </row>
    <row r="63" spans="1:2">
      <c r="A63" s="215"/>
      <c r="B63" s="215"/>
    </row>
    <row r="64" spans="1:2">
      <c r="A64" s="216"/>
      <c r="B64" s="217"/>
    </row>
    <row r="65" spans="1:2">
      <c r="A65" s="215"/>
      <c r="B65" s="217"/>
    </row>
    <row r="66" spans="1:2">
      <c r="A66" s="216"/>
      <c r="B66" s="217"/>
    </row>
    <row r="67" spans="1:2">
      <c r="A67" s="215"/>
      <c r="B67" s="217"/>
    </row>
    <row r="68" spans="1:2">
      <c r="A68" s="216"/>
      <c r="B68" s="217"/>
    </row>
    <row r="69" spans="1:2">
      <c r="A69" s="216"/>
      <c r="B69" s="218"/>
    </row>
    <row r="70" spans="1:2">
      <c r="A70" s="222"/>
      <c r="B70" s="223"/>
    </row>
    <row r="71" spans="1:2" ht="14.4" customHeight="1">
      <c r="A71" s="222"/>
      <c r="B71" s="223"/>
    </row>
    <row r="72" spans="1:2">
      <c r="A72" s="222"/>
      <c r="B72" s="223"/>
    </row>
    <row r="73" spans="1:2">
      <c r="A73" s="222"/>
      <c r="B73" s="223"/>
    </row>
    <row r="74" spans="1:2">
      <c r="A74" s="216"/>
      <c r="B74" s="219"/>
    </row>
    <row r="75" spans="1:2">
      <c r="A75" s="215"/>
      <c r="B75" s="219"/>
    </row>
    <row r="76" spans="1:2">
      <c r="A76" s="216"/>
      <c r="B76" s="219"/>
    </row>
    <row r="77" spans="1:2">
      <c r="A77" s="215"/>
      <c r="B77" s="219"/>
    </row>
    <row r="78" spans="1:2">
      <c r="A78" s="216"/>
      <c r="B78" s="219"/>
    </row>
    <row r="79" spans="1:2">
      <c r="A79" s="216"/>
      <c r="B79" s="220"/>
    </row>
    <row r="80" spans="1:2">
      <c r="A80" s="215"/>
      <c r="B80" s="221"/>
    </row>
    <row r="81" spans="1:2">
      <c r="A81" s="216"/>
      <c r="B81" s="219"/>
    </row>
    <row r="82" spans="1:2">
      <c r="A82" s="215"/>
      <c r="B82" s="219"/>
    </row>
    <row r="83" spans="1:2">
      <c r="A83" s="216"/>
      <c r="B83" s="219"/>
    </row>
    <row r="84" spans="1:2">
      <c r="A84" s="215"/>
      <c r="B84" s="219"/>
    </row>
    <row r="85" spans="1:2">
      <c r="A85" s="216"/>
      <c r="B85" s="219"/>
    </row>
    <row r="86" spans="1:2">
      <c r="A86" s="216"/>
      <c r="B86" s="220"/>
    </row>
    <row r="87" spans="1:2">
      <c r="A87" s="215"/>
      <c r="B87" s="221"/>
    </row>
    <row r="88" spans="1:2">
      <c r="A88" s="216"/>
      <c r="B88" s="219"/>
    </row>
    <row r="89" spans="1:2">
      <c r="A89" s="215"/>
      <c r="B89" s="219"/>
    </row>
    <row r="90" spans="1:2">
      <c r="A90" s="216"/>
      <c r="B90" s="219"/>
    </row>
    <row r="91" spans="1:2">
      <c r="A91" s="215"/>
      <c r="B91" s="219"/>
    </row>
    <row r="92" spans="1:2">
      <c r="A92" s="216"/>
      <c r="B92" s="219"/>
    </row>
    <row r="93" spans="1:2">
      <c r="A93" s="216"/>
      <c r="B93" s="220"/>
    </row>
    <row r="94" spans="1:2">
      <c r="A94" s="215"/>
      <c r="B94" s="221"/>
    </row>
    <row r="95" spans="1:2">
      <c r="A95" s="216"/>
      <c r="B95" s="219"/>
    </row>
    <row r="96" spans="1:2">
      <c r="A96" s="215"/>
      <c r="B96" s="219"/>
    </row>
    <row r="97" spans="1:2">
      <c r="A97" s="216"/>
      <c r="B97" s="219"/>
    </row>
    <row r="98" spans="1:2">
      <c r="A98" s="215"/>
      <c r="B98" s="219"/>
    </row>
    <row r="99" spans="1:2">
      <c r="A99" s="216"/>
      <c r="B99" s="219"/>
    </row>
    <row r="100" spans="1:2">
      <c r="A100" s="216"/>
      <c r="B100" s="220"/>
    </row>
    <row r="101" spans="1:2">
      <c r="A101" s="222"/>
      <c r="B101" s="223"/>
    </row>
    <row r="102" spans="1:2">
      <c r="A102" s="222"/>
      <c r="B102" s="223"/>
    </row>
    <row r="103" spans="1:2">
      <c r="A103" s="222"/>
      <c r="B103" s="223"/>
    </row>
    <row r="104" spans="1:2">
      <c r="A104" s="222"/>
      <c r="B104" s="223"/>
    </row>
    <row r="105" spans="1:2">
      <c r="A105" s="216"/>
      <c r="B105" s="219"/>
    </row>
    <row r="106" spans="1:2">
      <c r="A106" s="215"/>
      <c r="B106" s="219"/>
    </row>
    <row r="107" spans="1:2">
      <c r="A107" s="216"/>
      <c r="B107" s="219"/>
    </row>
    <row r="108" spans="1:2">
      <c r="A108" s="215"/>
      <c r="B108" s="219"/>
    </row>
    <row r="109" spans="1:2">
      <c r="A109" s="216"/>
      <c r="B109" s="219"/>
    </row>
    <row r="110" spans="1:2">
      <c r="A110" s="216"/>
      <c r="B110" s="220"/>
    </row>
    <row r="111" spans="1:2" ht="15" customHeight="1">
      <c r="A111" s="222"/>
      <c r="B111" s="223"/>
    </row>
    <row r="112" spans="1:2">
      <c r="A112" s="222"/>
      <c r="B112" s="223"/>
    </row>
    <row r="113" spans="1:2">
      <c r="A113" s="222"/>
      <c r="B113" s="223"/>
    </row>
    <row r="114" spans="1:2">
      <c r="A114" s="222"/>
      <c r="B114" s="223"/>
    </row>
    <row r="115" spans="1:2">
      <c r="A115" s="216"/>
      <c r="B115" s="219"/>
    </row>
    <row r="116" spans="1:2">
      <c r="A116" s="215"/>
      <c r="B116" s="219"/>
    </row>
    <row r="117" spans="1:2">
      <c r="A117" s="216"/>
      <c r="B117" s="219"/>
    </row>
    <row r="118" spans="1:2">
      <c r="A118" s="215"/>
      <c r="B118" s="219"/>
    </row>
    <row r="119" spans="1:2">
      <c r="A119" s="216"/>
      <c r="B119" s="219"/>
    </row>
    <row r="120" spans="1:2">
      <c r="A120" s="216"/>
      <c r="B120" s="220"/>
    </row>
    <row r="121" spans="1:2">
      <c r="A121" s="215"/>
      <c r="B121" s="221"/>
    </row>
    <row r="122" spans="1:2">
      <c r="A122" s="216"/>
      <c r="B122" s="219"/>
    </row>
    <row r="123" spans="1:2">
      <c r="A123" s="215"/>
      <c r="B123" s="219"/>
    </row>
    <row r="124" spans="1:2">
      <c r="A124" s="216"/>
      <c r="B124" s="219"/>
    </row>
    <row r="125" spans="1:2">
      <c r="A125" s="215"/>
      <c r="B125" s="219"/>
    </row>
    <row r="126" spans="1:2">
      <c r="A126" s="216"/>
      <c r="B126" s="219"/>
    </row>
    <row r="127" spans="1:2">
      <c r="A127" s="216"/>
      <c r="B127" s="220"/>
    </row>
  </sheetData>
  <mergeCells count="2">
    <mergeCell ref="A40:A41"/>
    <mergeCell ref="B40:B4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4" sqref="B4"/>
    </sheetView>
  </sheetViews>
  <sheetFormatPr defaultRowHeight="14.4"/>
  <cols>
    <col min="1" max="1" width="22.6640625" customWidth="1"/>
    <col min="2" max="2" width="76.109375" customWidth="1"/>
    <col min="4" max="4" width="32.5546875" customWidth="1"/>
    <col min="5" max="5" width="12.33203125" bestFit="1" customWidth="1"/>
    <col min="6" max="6" width="13.44140625" bestFit="1" customWidth="1"/>
    <col min="7" max="8" width="12.33203125" bestFit="1" customWidth="1"/>
    <col min="9" max="9" width="13.44140625" bestFit="1" customWidth="1"/>
  </cols>
  <sheetData>
    <row r="1" spans="1:5" ht="15.6" thickTop="1" thickBot="1">
      <c r="A1" s="91" t="s">
        <v>7</v>
      </c>
      <c r="B1" s="36" t="s">
        <v>33</v>
      </c>
    </row>
    <row r="2" spans="1:5" ht="15.6" thickTop="1" thickBot="1">
      <c r="A2" s="98"/>
      <c r="B2" s="99"/>
    </row>
    <row r="3" spans="1:5" ht="15.6" thickTop="1" thickBot="1">
      <c r="A3" s="92" t="s">
        <v>0</v>
      </c>
      <c r="B3" s="93" t="s">
        <v>407</v>
      </c>
    </row>
    <row r="4" spans="1:5" ht="58.8" thickTop="1" thickBot="1">
      <c r="A4" s="94" t="s">
        <v>6</v>
      </c>
      <c r="B4" s="95" t="s">
        <v>193</v>
      </c>
    </row>
    <row r="5" spans="1:5" ht="15.6" thickTop="1" thickBot="1">
      <c r="A5" s="98"/>
      <c r="B5" s="99"/>
      <c r="D5" s="133"/>
      <c r="E5" s="134"/>
    </row>
    <row r="6" spans="1:5" ht="30" thickTop="1" thickBot="1">
      <c r="A6" s="92" t="s">
        <v>5</v>
      </c>
      <c r="B6" s="39" t="s">
        <v>183</v>
      </c>
      <c r="D6" s="133"/>
      <c r="E6" s="134"/>
    </row>
    <row r="7" spans="1:5" ht="15.6" thickTop="1" thickBot="1">
      <c r="A7" s="94" t="s">
        <v>8</v>
      </c>
      <c r="B7" s="38" t="s">
        <v>194</v>
      </c>
      <c r="D7" s="133"/>
      <c r="E7" s="134"/>
    </row>
    <row r="8" spans="1:5" ht="58.8" thickTop="1" thickBot="1">
      <c r="A8" s="92" t="s">
        <v>1</v>
      </c>
      <c r="B8" s="213" t="s">
        <v>406</v>
      </c>
      <c r="D8" s="133"/>
      <c r="E8" s="134"/>
    </row>
    <row r="9" spans="1:5" ht="15.6" thickTop="1" thickBot="1">
      <c r="A9" s="92" t="s">
        <v>13</v>
      </c>
      <c r="B9" s="193" t="s">
        <v>354</v>
      </c>
      <c r="D9" s="135"/>
      <c r="E9" s="136"/>
    </row>
    <row r="10" spans="1:5" ht="30" thickTop="1" thickBot="1">
      <c r="A10" s="92" t="s">
        <v>2</v>
      </c>
      <c r="B10" s="194" t="s">
        <v>355</v>
      </c>
      <c r="D10" s="195"/>
      <c r="E10" s="136"/>
    </row>
    <row r="11" spans="1:5" ht="58.8" thickTop="1" thickBot="1">
      <c r="A11" s="92" t="s">
        <v>3</v>
      </c>
      <c r="B11" s="39" t="s">
        <v>195</v>
      </c>
      <c r="D11" s="196"/>
      <c r="E11" s="136"/>
    </row>
    <row r="12" spans="1:5" ht="73.2" thickTop="1" thickBot="1">
      <c r="A12" s="92" t="s">
        <v>4</v>
      </c>
      <c r="B12" s="39" t="s">
        <v>196</v>
      </c>
    </row>
    <row r="13" spans="1:5" ht="15.6" thickTop="1" thickBot="1">
      <c r="A13" s="96" t="s">
        <v>10</v>
      </c>
      <c r="B13" s="40" t="s">
        <v>197</v>
      </c>
    </row>
    <row r="14" spans="1:5" ht="30" thickTop="1" thickBot="1">
      <c r="A14" s="97" t="s">
        <v>11</v>
      </c>
      <c r="B14" s="157" t="s">
        <v>187</v>
      </c>
    </row>
    <row r="15" spans="1:5" ht="15.6" thickTop="1" thickBot="1">
      <c r="A15" s="98"/>
      <c r="B15" s="99"/>
    </row>
    <row r="16" spans="1:5" ht="30" thickTop="1" thickBot="1">
      <c r="A16" s="92" t="s">
        <v>5</v>
      </c>
      <c r="B16" s="39" t="s">
        <v>198</v>
      </c>
    </row>
    <row r="17" spans="1:9" ht="44.4" thickTop="1" thickBot="1">
      <c r="A17" s="94" t="s">
        <v>8</v>
      </c>
      <c r="B17" s="38" t="s">
        <v>199</v>
      </c>
    </row>
    <row r="18" spans="1:9" ht="58.8" thickTop="1" thickBot="1">
      <c r="A18" s="92" t="s">
        <v>1</v>
      </c>
      <c r="B18" s="213" t="s">
        <v>406</v>
      </c>
      <c r="D18" s="155"/>
      <c r="E18" s="155"/>
    </row>
    <row r="19" spans="1:9" ht="15.6" thickTop="1" thickBot="1">
      <c r="A19" s="92" t="s">
        <v>13</v>
      </c>
      <c r="B19" s="193" t="s">
        <v>34</v>
      </c>
      <c r="D19" s="155"/>
      <c r="E19" s="155"/>
    </row>
    <row r="20" spans="1:9" ht="15.6" thickTop="1" thickBot="1">
      <c r="A20" s="92" t="s">
        <v>2</v>
      </c>
      <c r="B20" s="194" t="s">
        <v>356</v>
      </c>
      <c r="D20" s="196"/>
      <c r="E20" s="196"/>
    </row>
    <row r="21" spans="1:9" ht="58.8" thickTop="1" thickBot="1">
      <c r="A21" s="92" t="s">
        <v>3</v>
      </c>
      <c r="B21" s="39" t="s">
        <v>200</v>
      </c>
      <c r="D21" s="155"/>
      <c r="E21" s="155"/>
    </row>
    <row r="22" spans="1:9" ht="58.8" thickTop="1" thickBot="1">
      <c r="A22" s="92" t="s">
        <v>4</v>
      </c>
      <c r="B22" s="197" t="s">
        <v>201</v>
      </c>
    </row>
    <row r="23" spans="1:9" ht="15.6" thickTop="1" thickBot="1">
      <c r="A23" s="96" t="s">
        <v>10</v>
      </c>
      <c r="B23" s="40" t="s">
        <v>207</v>
      </c>
    </row>
    <row r="24" spans="1:9" ht="30" thickTop="1" thickBot="1">
      <c r="A24" s="97" t="s">
        <v>11</v>
      </c>
      <c r="B24" s="157" t="s">
        <v>187</v>
      </c>
    </row>
    <row r="25" spans="1:9" ht="15.6" thickTop="1" thickBot="1">
      <c r="A25" s="98"/>
      <c r="B25" s="99"/>
    </row>
    <row r="26" spans="1:9" ht="15.6" thickTop="1" thickBot="1">
      <c r="A26" s="92" t="s">
        <v>0</v>
      </c>
      <c r="B26" s="93" t="s">
        <v>202</v>
      </c>
    </row>
    <row r="27" spans="1:9" ht="44.4" thickTop="1" thickBot="1">
      <c r="A27" s="94" t="s">
        <v>6</v>
      </c>
      <c r="B27" s="95" t="s">
        <v>203</v>
      </c>
    </row>
    <row r="28" spans="1:9" ht="15.6" thickTop="1" thickBot="1">
      <c r="A28" s="98"/>
      <c r="B28" s="99"/>
    </row>
    <row r="29" spans="1:9" ht="15.6" thickTop="1" thickBot="1">
      <c r="A29" s="92" t="s">
        <v>5</v>
      </c>
      <c r="B29" s="39" t="s">
        <v>172</v>
      </c>
      <c r="D29" s="155"/>
      <c r="E29" s="155"/>
    </row>
    <row r="30" spans="1:9" ht="73.2" thickTop="1" thickBot="1">
      <c r="A30" s="94" t="s">
        <v>8</v>
      </c>
      <c r="B30" s="38" t="s">
        <v>204</v>
      </c>
      <c r="D30" s="196"/>
      <c r="E30" s="196"/>
      <c r="F30" s="136"/>
      <c r="G30" s="136"/>
      <c r="H30" s="136"/>
      <c r="I30" s="136"/>
    </row>
    <row r="31" spans="1:9" ht="58.8" thickTop="1" thickBot="1">
      <c r="A31" s="92" t="s">
        <v>1</v>
      </c>
      <c r="B31" s="213" t="s">
        <v>405</v>
      </c>
      <c r="D31" s="198"/>
      <c r="E31" s="196"/>
      <c r="F31" s="160"/>
      <c r="G31" s="160"/>
      <c r="H31" s="160"/>
      <c r="I31" s="136"/>
    </row>
    <row r="32" spans="1:9" ht="58.8" thickTop="1" thickBot="1">
      <c r="A32" s="92" t="s">
        <v>13</v>
      </c>
      <c r="B32" s="193" t="s">
        <v>360</v>
      </c>
      <c r="D32" s="198"/>
      <c r="E32" s="199"/>
      <c r="F32" s="158"/>
      <c r="G32" s="158"/>
      <c r="H32" s="158"/>
      <c r="I32" s="136"/>
    </row>
    <row r="33" spans="1:9" ht="73.2" thickTop="1" thickBot="1">
      <c r="A33" s="92" t="s">
        <v>2</v>
      </c>
      <c r="B33" s="194" t="s">
        <v>361</v>
      </c>
      <c r="D33" s="198"/>
      <c r="E33" s="200"/>
      <c r="F33" s="158"/>
      <c r="G33" s="158"/>
      <c r="H33" s="158"/>
      <c r="I33" s="136"/>
    </row>
    <row r="34" spans="1:9" ht="73.2" thickTop="1" thickBot="1">
      <c r="A34" s="92" t="s">
        <v>3</v>
      </c>
      <c r="B34" s="39" t="s">
        <v>205</v>
      </c>
      <c r="D34" s="136"/>
      <c r="E34" s="158"/>
      <c r="F34" s="158"/>
      <c r="G34" s="158"/>
      <c r="H34" s="158"/>
      <c r="I34" s="136"/>
    </row>
    <row r="35" spans="1:9" ht="58.8" thickTop="1" thickBot="1">
      <c r="A35" s="92" t="s">
        <v>4</v>
      </c>
      <c r="B35" s="100" t="s">
        <v>206</v>
      </c>
      <c r="D35" s="136"/>
      <c r="E35" s="158"/>
      <c r="F35" s="158"/>
      <c r="G35" s="158"/>
      <c r="H35" s="158"/>
      <c r="I35" s="136"/>
    </row>
    <row r="36" spans="1:9" ht="15.6" thickTop="1" thickBot="1">
      <c r="A36" s="96" t="s">
        <v>10</v>
      </c>
      <c r="B36" s="40" t="s">
        <v>208</v>
      </c>
      <c r="D36" s="136"/>
      <c r="E36" s="136"/>
      <c r="F36" s="136"/>
      <c r="G36" s="136"/>
      <c r="H36" s="136"/>
      <c r="I36" s="136"/>
    </row>
    <row r="37" spans="1:9" ht="30" thickTop="1" thickBot="1">
      <c r="A37" s="97" t="s">
        <v>11</v>
      </c>
      <c r="B37" s="157" t="s">
        <v>187</v>
      </c>
      <c r="D37" s="136"/>
      <c r="E37" s="160"/>
      <c r="F37" s="160"/>
      <c r="G37" s="160"/>
      <c r="H37" s="160"/>
      <c r="I37" s="136"/>
    </row>
    <row r="38" spans="1:9" ht="15.6" thickTop="1" thickBot="1">
      <c r="A38" s="98"/>
      <c r="B38" s="99"/>
      <c r="D38" s="136"/>
      <c r="E38" s="159"/>
      <c r="F38" s="159"/>
      <c r="G38" s="159"/>
      <c r="H38" s="159"/>
      <c r="I38" s="136"/>
    </row>
    <row r="39" spans="1:9" ht="15.6" thickTop="1" thickBot="1">
      <c r="A39" s="92" t="s">
        <v>5</v>
      </c>
      <c r="B39" s="39" t="s">
        <v>209</v>
      </c>
      <c r="D39" s="136"/>
      <c r="E39" s="159"/>
      <c r="F39" s="159"/>
      <c r="G39" s="159"/>
      <c r="H39" s="159"/>
      <c r="I39" s="136"/>
    </row>
    <row r="40" spans="1:9" ht="15.6" thickTop="1" thickBot="1">
      <c r="A40" s="162" t="s">
        <v>8</v>
      </c>
      <c r="B40" s="38" t="s">
        <v>210</v>
      </c>
      <c r="E40" s="160"/>
      <c r="F40" s="159"/>
      <c r="G40" s="159"/>
      <c r="H40" s="159"/>
      <c r="I40" s="161"/>
    </row>
    <row r="41" spans="1:9" ht="58.8" thickTop="1" thickBot="1">
      <c r="A41" s="92" t="s">
        <v>1</v>
      </c>
      <c r="B41" s="213" t="s">
        <v>405</v>
      </c>
      <c r="E41" s="159"/>
      <c r="F41" s="159"/>
      <c r="G41" s="159"/>
      <c r="H41" s="159"/>
      <c r="I41" s="136"/>
    </row>
    <row r="42" spans="1:9" ht="15.6" thickTop="1" thickBot="1">
      <c r="A42" s="92" t="s">
        <v>13</v>
      </c>
      <c r="B42" s="193" t="s">
        <v>362</v>
      </c>
      <c r="E42" s="159"/>
      <c r="F42" s="136"/>
      <c r="G42" s="136"/>
      <c r="H42" s="136"/>
      <c r="I42" s="136"/>
    </row>
    <row r="43" spans="1:9" ht="15.6" thickTop="1" thickBot="1">
      <c r="A43" s="92" t="s">
        <v>2</v>
      </c>
      <c r="B43" s="194" t="s">
        <v>363</v>
      </c>
      <c r="E43" s="159"/>
      <c r="F43" s="136"/>
    </row>
    <row r="44" spans="1:9" ht="58.8" thickTop="1" thickBot="1">
      <c r="A44" s="92" t="s">
        <v>3</v>
      </c>
      <c r="B44" s="39" t="s">
        <v>211</v>
      </c>
      <c r="D44" s="196"/>
      <c r="E44" s="196"/>
      <c r="F44" s="136"/>
    </row>
    <row r="45" spans="1:9" ht="58.8" thickTop="1" thickBot="1">
      <c r="A45" s="92" t="s">
        <v>4</v>
      </c>
      <c r="B45" s="100" t="s">
        <v>212</v>
      </c>
      <c r="E45" s="160"/>
      <c r="F45" s="136"/>
    </row>
    <row r="46" spans="1:9" ht="15.6" thickTop="1" thickBot="1">
      <c r="A46" s="96" t="s">
        <v>10</v>
      </c>
      <c r="B46" s="40" t="s">
        <v>213</v>
      </c>
      <c r="E46" s="158"/>
      <c r="F46" s="136"/>
    </row>
    <row r="47" spans="1:9" ht="30" thickTop="1" thickBot="1">
      <c r="A47" s="97" t="s">
        <v>11</v>
      </c>
      <c r="B47" s="37" t="s">
        <v>12</v>
      </c>
      <c r="E47" s="158"/>
      <c r="F47" s="136"/>
    </row>
    <row r="48" spans="1:9" ht="15.6" thickTop="1" thickBot="1">
      <c r="A48" s="98"/>
      <c r="B48" s="99"/>
      <c r="E48" s="158"/>
      <c r="F48" s="136"/>
    </row>
    <row r="49" spans="1:6" ht="15.6" thickTop="1" thickBot="1">
      <c r="A49" s="92" t="s">
        <v>5</v>
      </c>
      <c r="B49" s="39" t="s">
        <v>214</v>
      </c>
      <c r="E49" s="158"/>
      <c r="F49" s="136"/>
    </row>
    <row r="50" spans="1:6" ht="15.6" thickTop="1" thickBot="1">
      <c r="A50" s="94" t="s">
        <v>8</v>
      </c>
      <c r="B50" s="38" t="s">
        <v>215</v>
      </c>
      <c r="E50" s="136"/>
      <c r="F50" s="136"/>
    </row>
    <row r="51" spans="1:6" ht="58.8" thickTop="1" thickBot="1">
      <c r="A51" s="92" t="s">
        <v>1</v>
      </c>
      <c r="B51" s="213" t="s">
        <v>405</v>
      </c>
    </row>
    <row r="52" spans="1:6" ht="15.6" thickTop="1" thickBot="1">
      <c r="A52" s="92" t="s">
        <v>13</v>
      </c>
      <c r="B52" s="193" t="s">
        <v>24</v>
      </c>
    </row>
    <row r="53" spans="1:6" ht="30" thickTop="1" thickBot="1">
      <c r="A53" s="92" t="s">
        <v>2</v>
      </c>
      <c r="B53" s="194" t="s">
        <v>364</v>
      </c>
      <c r="D53" s="196"/>
      <c r="E53" s="201"/>
    </row>
    <row r="54" spans="1:6" ht="44.4" thickTop="1" thickBot="1">
      <c r="A54" s="92" t="s">
        <v>3</v>
      </c>
      <c r="B54" s="39" t="s">
        <v>216</v>
      </c>
    </row>
    <row r="55" spans="1:6" ht="58.8" thickTop="1" thickBot="1">
      <c r="A55" s="92" t="s">
        <v>4</v>
      </c>
      <c r="B55" s="100" t="s">
        <v>398</v>
      </c>
    </row>
    <row r="56" spans="1:6" ht="15.6" thickTop="1" thickBot="1">
      <c r="A56" s="96" t="s">
        <v>10</v>
      </c>
      <c r="B56" s="40" t="s">
        <v>217</v>
      </c>
    </row>
    <row r="57" spans="1:6" ht="30" thickTop="1" thickBot="1">
      <c r="A57" s="97" t="s">
        <v>11</v>
      </c>
      <c r="B57" s="157" t="s">
        <v>187</v>
      </c>
    </row>
    <row r="58" spans="1:6" ht="15" thickTop="1">
      <c r="A58" s="98"/>
      <c r="B58" s="99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B58" sqref="B58"/>
    </sheetView>
  </sheetViews>
  <sheetFormatPr defaultRowHeight="14.4"/>
  <cols>
    <col min="1" max="1" width="20.6640625" customWidth="1"/>
    <col min="2" max="2" width="76.109375" customWidth="1"/>
    <col min="4" max="4" width="13.44140625" bestFit="1" customWidth="1"/>
    <col min="5" max="5" width="12.33203125" bestFit="1" customWidth="1"/>
  </cols>
  <sheetData>
    <row r="1" spans="1:7" ht="15.6" thickTop="1" thickBot="1">
      <c r="A1" s="45" t="s">
        <v>7</v>
      </c>
      <c r="B1" s="56" t="s">
        <v>25</v>
      </c>
    </row>
    <row r="2" spans="1:7" ht="15.6" thickTop="1" thickBot="1">
      <c r="A2" s="43"/>
      <c r="B2" s="44"/>
    </row>
    <row r="3" spans="1:7" ht="15.6" thickTop="1" thickBot="1">
      <c r="A3" s="46" t="s">
        <v>0</v>
      </c>
      <c r="B3" s="47" t="s">
        <v>73</v>
      </c>
    </row>
    <row r="4" spans="1:7" ht="44.4" thickTop="1" thickBot="1">
      <c r="A4" s="48" t="s">
        <v>6</v>
      </c>
      <c r="B4" s="49" t="s">
        <v>218</v>
      </c>
    </row>
    <row r="5" spans="1:7" ht="15.6" thickTop="1" thickBot="1">
      <c r="A5" s="43"/>
      <c r="B5" s="44"/>
    </row>
    <row r="6" spans="1:7" ht="30" thickTop="1" thickBot="1">
      <c r="A6" s="46" t="s">
        <v>5</v>
      </c>
      <c r="B6" s="54" t="s">
        <v>219</v>
      </c>
      <c r="D6" s="163"/>
      <c r="E6" s="163"/>
      <c r="F6" s="136"/>
      <c r="G6" s="136"/>
    </row>
    <row r="7" spans="1:7" ht="44.4" thickTop="1" thickBot="1">
      <c r="A7" s="48" t="s">
        <v>8</v>
      </c>
      <c r="B7" s="53" t="s">
        <v>222</v>
      </c>
      <c r="D7" s="161"/>
      <c r="E7" s="161"/>
      <c r="F7" s="136"/>
      <c r="G7" s="136"/>
    </row>
    <row r="8" spans="1:7" ht="30" thickTop="1" thickBot="1">
      <c r="A8" s="46" t="s">
        <v>1</v>
      </c>
      <c r="B8" s="191" t="s">
        <v>404</v>
      </c>
      <c r="D8" s="198"/>
      <c r="E8" s="198"/>
      <c r="F8" s="136"/>
      <c r="G8" s="136"/>
    </row>
    <row r="9" spans="1:7" ht="30" thickTop="1" thickBot="1">
      <c r="A9" s="46" t="s">
        <v>13</v>
      </c>
      <c r="B9" s="191" t="s">
        <v>19</v>
      </c>
      <c r="D9" s="198"/>
      <c r="E9" s="198"/>
      <c r="F9" s="136"/>
      <c r="G9" s="136"/>
    </row>
    <row r="10" spans="1:7" ht="30" thickTop="1" thickBot="1">
      <c r="A10" s="46" t="s">
        <v>2</v>
      </c>
      <c r="B10" s="188" t="s">
        <v>365</v>
      </c>
      <c r="D10" s="198"/>
      <c r="E10" s="198"/>
      <c r="F10" s="136"/>
      <c r="G10" s="136"/>
    </row>
    <row r="11" spans="1:7" ht="102" thickTop="1" thickBot="1">
      <c r="A11" s="46" t="s">
        <v>3</v>
      </c>
      <c r="B11" s="54" t="s">
        <v>221</v>
      </c>
      <c r="D11" s="198"/>
      <c r="E11" s="198"/>
      <c r="F11" s="136"/>
      <c r="G11" s="136"/>
    </row>
    <row r="12" spans="1:7" ht="87.6" thickTop="1" thickBot="1">
      <c r="A12" s="46" t="s">
        <v>4</v>
      </c>
      <c r="B12" s="54" t="s">
        <v>220</v>
      </c>
      <c r="D12" s="198"/>
      <c r="E12" s="198"/>
      <c r="F12" s="136"/>
      <c r="G12" s="136"/>
    </row>
    <row r="13" spans="1:7" ht="30" thickTop="1" thickBot="1">
      <c r="A13" s="51" t="s">
        <v>10</v>
      </c>
      <c r="B13" s="55" t="s">
        <v>238</v>
      </c>
      <c r="D13" s="164"/>
      <c r="E13" s="161"/>
      <c r="F13" s="136"/>
      <c r="G13" s="136"/>
    </row>
    <row r="14" spans="1:7" ht="30" thickTop="1" thickBot="1">
      <c r="A14" s="52" t="s">
        <v>11</v>
      </c>
      <c r="B14" s="154" t="s">
        <v>187</v>
      </c>
      <c r="D14" s="163"/>
      <c r="E14" s="163"/>
      <c r="F14" s="136"/>
      <c r="G14" s="136"/>
    </row>
    <row r="15" spans="1:7" ht="15.6" thickTop="1" thickBot="1">
      <c r="A15" s="43"/>
      <c r="B15" s="44"/>
      <c r="D15" s="136"/>
      <c r="E15" s="136"/>
      <c r="F15" s="136"/>
      <c r="G15" s="136"/>
    </row>
    <row r="16" spans="1:7" ht="15.6" thickTop="1" thickBot="1">
      <c r="A16" s="50" t="s">
        <v>5</v>
      </c>
      <c r="B16" s="54" t="s">
        <v>223</v>
      </c>
      <c r="D16" s="136"/>
      <c r="E16" s="136"/>
      <c r="F16" s="136"/>
      <c r="G16" s="136"/>
    </row>
    <row r="17" spans="1:7" ht="30" thickTop="1" thickBot="1">
      <c r="A17" s="48" t="s">
        <v>8</v>
      </c>
      <c r="B17" s="53" t="s">
        <v>224</v>
      </c>
      <c r="D17" s="136"/>
      <c r="E17" s="136"/>
      <c r="F17" s="136"/>
      <c r="G17" s="136"/>
    </row>
    <row r="18" spans="1:7" ht="30" thickTop="1" thickBot="1">
      <c r="A18" s="46" t="s">
        <v>1</v>
      </c>
      <c r="B18" s="191" t="s">
        <v>404</v>
      </c>
      <c r="D18" s="196"/>
      <c r="E18" s="196"/>
      <c r="F18" s="136"/>
      <c r="G18" s="136"/>
    </row>
    <row r="19" spans="1:7" ht="15.6" thickTop="1" thickBot="1">
      <c r="A19" s="46" t="s">
        <v>13</v>
      </c>
      <c r="B19" s="191" t="s">
        <v>362</v>
      </c>
      <c r="D19" s="136"/>
      <c r="E19" s="136"/>
      <c r="F19" s="136"/>
      <c r="G19" s="136"/>
    </row>
    <row r="20" spans="1:7" ht="30" thickTop="1" thickBot="1">
      <c r="A20" s="46" t="s">
        <v>2</v>
      </c>
      <c r="B20" s="191" t="s">
        <v>366</v>
      </c>
      <c r="D20" s="136"/>
      <c r="E20" s="136"/>
      <c r="F20" s="136"/>
      <c r="G20" s="136"/>
    </row>
    <row r="21" spans="1:7" ht="73.2" thickTop="1" thickBot="1">
      <c r="A21" s="46" t="s">
        <v>3</v>
      </c>
      <c r="B21" s="54" t="s">
        <v>225</v>
      </c>
      <c r="D21" s="136"/>
      <c r="E21" s="136"/>
      <c r="F21" s="136"/>
      <c r="G21" s="136"/>
    </row>
    <row r="22" spans="1:7" ht="58.8" thickTop="1" thickBot="1">
      <c r="A22" s="46" t="s">
        <v>4</v>
      </c>
      <c r="B22" s="54" t="s">
        <v>226</v>
      </c>
      <c r="D22" s="136"/>
      <c r="E22" s="136"/>
      <c r="F22" s="136"/>
      <c r="G22" s="136"/>
    </row>
    <row r="23" spans="1:7" ht="15.6" thickTop="1" thickBot="1">
      <c r="A23" s="57" t="s">
        <v>10</v>
      </c>
      <c r="B23" s="55" t="s">
        <v>227</v>
      </c>
    </row>
    <row r="24" spans="1:7" ht="30" thickTop="1" thickBot="1">
      <c r="A24" s="52" t="s">
        <v>11</v>
      </c>
      <c r="B24" s="154" t="s">
        <v>187</v>
      </c>
    </row>
    <row r="25" spans="1:7" ht="15.6" thickTop="1" thickBot="1">
      <c r="A25" s="43"/>
      <c r="B25" s="44"/>
    </row>
    <row r="26" spans="1:7" ht="15.6" thickTop="1" thickBot="1">
      <c r="A26" s="45" t="s">
        <v>7</v>
      </c>
      <c r="B26" s="56" t="s">
        <v>25</v>
      </c>
    </row>
    <row r="27" spans="1:7" ht="15.6" thickTop="1" thickBot="1">
      <c r="A27" s="43"/>
      <c r="B27" s="44"/>
    </row>
    <row r="28" spans="1:7" ht="30" thickTop="1" thickBot="1">
      <c r="A28" s="46" t="s">
        <v>0</v>
      </c>
      <c r="B28" s="47" t="s">
        <v>86</v>
      </c>
    </row>
    <row r="29" spans="1:7" ht="30" thickTop="1" thickBot="1">
      <c r="A29" s="48" t="s">
        <v>6</v>
      </c>
      <c r="B29" s="49" t="s">
        <v>228</v>
      </c>
    </row>
    <row r="30" spans="1:7" ht="15.6" thickTop="1" thickBot="1">
      <c r="A30" s="43"/>
      <c r="B30" s="44"/>
    </row>
    <row r="31" spans="1:7" ht="15.6" thickTop="1" thickBot="1">
      <c r="A31" s="46" t="s">
        <v>5</v>
      </c>
      <c r="B31" s="54" t="s">
        <v>229</v>
      </c>
    </row>
    <row r="32" spans="1:7" ht="30" thickTop="1" thickBot="1">
      <c r="A32" s="48" t="s">
        <v>8</v>
      </c>
      <c r="B32" s="53" t="s">
        <v>230</v>
      </c>
    </row>
    <row r="33" spans="1:5" ht="73.2" thickTop="1" thickBot="1">
      <c r="A33" s="46" t="s">
        <v>1</v>
      </c>
      <c r="B33" s="191" t="s">
        <v>403</v>
      </c>
    </row>
    <row r="34" spans="1:5" ht="15.6" thickTop="1" thickBot="1">
      <c r="A34" s="46" t="s">
        <v>13</v>
      </c>
      <c r="B34" s="191" t="s">
        <v>24</v>
      </c>
    </row>
    <row r="35" spans="1:5" ht="30" thickTop="1" thickBot="1">
      <c r="A35" s="46" t="s">
        <v>2</v>
      </c>
      <c r="B35" s="188" t="s">
        <v>359</v>
      </c>
      <c r="D35" s="198"/>
      <c r="E35" s="200"/>
    </row>
    <row r="36" spans="1:5" ht="87.6" thickTop="1" thickBot="1">
      <c r="A36" s="46" t="s">
        <v>3</v>
      </c>
      <c r="B36" s="54" t="s">
        <v>231</v>
      </c>
    </row>
    <row r="37" spans="1:5" ht="58.8" thickTop="1" thickBot="1">
      <c r="A37" s="46" t="s">
        <v>4</v>
      </c>
      <c r="B37" s="54" t="s">
        <v>232</v>
      </c>
    </row>
    <row r="38" spans="1:5" ht="15.6" thickTop="1" thickBot="1">
      <c r="A38" s="57" t="s">
        <v>10</v>
      </c>
      <c r="B38" s="55" t="s">
        <v>233</v>
      </c>
    </row>
    <row r="39" spans="1:5" ht="30" thickTop="1" thickBot="1">
      <c r="A39" s="52" t="s">
        <v>11</v>
      </c>
      <c r="B39" s="154" t="s">
        <v>187</v>
      </c>
    </row>
    <row r="40" spans="1:5" ht="15.6" thickTop="1" thickBot="1">
      <c r="A40" s="43"/>
      <c r="B40" s="44"/>
    </row>
    <row r="41" spans="1:5" ht="15.6" thickTop="1" thickBot="1">
      <c r="A41" s="50" t="s">
        <v>5</v>
      </c>
      <c r="B41" s="54" t="s">
        <v>234</v>
      </c>
    </row>
    <row r="42" spans="1:5" ht="30" thickTop="1" thickBot="1">
      <c r="A42" s="48" t="s">
        <v>8</v>
      </c>
      <c r="B42" s="53" t="s">
        <v>235</v>
      </c>
    </row>
    <row r="43" spans="1:5" ht="73.2" thickTop="1" thickBot="1">
      <c r="A43" s="46" t="s">
        <v>1</v>
      </c>
      <c r="B43" s="191" t="s">
        <v>403</v>
      </c>
    </row>
    <row r="44" spans="1:5" ht="30" thickTop="1" thickBot="1">
      <c r="A44" s="46" t="s">
        <v>13</v>
      </c>
      <c r="B44" s="191" t="s">
        <v>19</v>
      </c>
    </row>
    <row r="45" spans="1:5" ht="44.4" thickTop="1" thickBot="1">
      <c r="A45" s="46" t="s">
        <v>2</v>
      </c>
      <c r="B45" s="188" t="s">
        <v>367</v>
      </c>
      <c r="D45" s="155"/>
      <c r="E45" s="155"/>
    </row>
    <row r="46" spans="1:5" ht="73.2" thickTop="1" thickBot="1">
      <c r="A46" s="46" t="s">
        <v>3</v>
      </c>
      <c r="B46" s="54" t="s">
        <v>236</v>
      </c>
      <c r="D46" s="225"/>
      <c r="E46" s="198"/>
    </row>
    <row r="47" spans="1:5" ht="58.8" thickTop="1" thickBot="1">
      <c r="A47" s="46" t="s">
        <v>4</v>
      </c>
      <c r="B47" s="54" t="s">
        <v>237</v>
      </c>
      <c r="D47" s="225"/>
      <c r="E47" s="196"/>
    </row>
    <row r="48" spans="1:5" ht="15.6" thickTop="1" thickBot="1">
      <c r="A48" s="57" t="s">
        <v>10</v>
      </c>
      <c r="B48" s="55" t="s">
        <v>239</v>
      </c>
    </row>
    <row r="49" spans="1:7" ht="30" thickTop="1" thickBot="1">
      <c r="A49" s="52" t="s">
        <v>11</v>
      </c>
      <c r="B49" s="154" t="s">
        <v>187</v>
      </c>
      <c r="D49" s="136"/>
      <c r="E49" s="136"/>
      <c r="F49" s="136"/>
      <c r="G49" s="136"/>
    </row>
    <row r="50" spans="1:7" ht="15.6" thickTop="1" thickBot="1">
      <c r="A50" s="43"/>
      <c r="B50" s="44"/>
      <c r="D50" s="136"/>
      <c r="E50" s="167"/>
      <c r="F50" s="168"/>
      <c r="G50" s="136"/>
    </row>
    <row r="51" spans="1:7" ht="15.6" thickTop="1" thickBot="1">
      <c r="A51" s="46" t="s">
        <v>0</v>
      </c>
      <c r="B51" s="47" t="s">
        <v>21</v>
      </c>
      <c r="D51" s="136"/>
      <c r="E51" s="165"/>
      <c r="F51" s="166"/>
      <c r="G51" s="136"/>
    </row>
    <row r="52" spans="1:7" ht="15.6" thickTop="1" thickBot="1">
      <c r="A52" s="48" t="s">
        <v>6</v>
      </c>
      <c r="B52" s="49" t="s">
        <v>21</v>
      </c>
      <c r="D52" s="136"/>
      <c r="E52" s="165"/>
      <c r="F52" s="166"/>
      <c r="G52" s="136"/>
    </row>
    <row r="53" spans="1:7" ht="15.6" thickTop="1" thickBot="1">
      <c r="A53" s="43"/>
      <c r="B53" s="44"/>
      <c r="D53" s="136"/>
      <c r="E53" s="165"/>
      <c r="F53" s="166"/>
      <c r="G53" s="136"/>
    </row>
    <row r="54" spans="1:7" ht="15.6" thickTop="1" thickBot="1">
      <c r="A54" s="50" t="s">
        <v>5</v>
      </c>
      <c r="B54" s="54" t="s">
        <v>21</v>
      </c>
      <c r="D54" s="136"/>
      <c r="E54" s="136"/>
      <c r="F54" s="136"/>
      <c r="G54" s="136"/>
    </row>
    <row r="55" spans="1:7" ht="44.4" thickTop="1" thickBot="1">
      <c r="A55" s="48" t="s">
        <v>8</v>
      </c>
      <c r="B55" s="53" t="s">
        <v>240</v>
      </c>
    </row>
    <row r="56" spans="1:7" ht="15.6" thickTop="1" thickBot="1">
      <c r="A56" s="46" t="s">
        <v>1</v>
      </c>
      <c r="B56" s="191" t="s">
        <v>414</v>
      </c>
    </row>
    <row r="57" spans="1:7" ht="15.6" thickTop="1" thickBot="1">
      <c r="A57" s="46" t="s">
        <v>13</v>
      </c>
      <c r="B57" s="191" t="s">
        <v>394</v>
      </c>
    </row>
    <row r="58" spans="1:7" ht="87.6" thickTop="1" thickBot="1">
      <c r="A58" s="46" t="s">
        <v>2</v>
      </c>
      <c r="B58" s="188" t="s">
        <v>397</v>
      </c>
    </row>
    <row r="59" spans="1:7" ht="73.2" thickTop="1" thickBot="1">
      <c r="A59" s="46" t="s">
        <v>3</v>
      </c>
      <c r="B59" s="54" t="s">
        <v>241</v>
      </c>
    </row>
    <row r="60" spans="1:7" ht="58.8" thickTop="1" thickBot="1">
      <c r="A60" s="46" t="s">
        <v>4</v>
      </c>
      <c r="B60" s="54" t="s">
        <v>242</v>
      </c>
    </row>
    <row r="61" spans="1:7" ht="30" thickTop="1" thickBot="1">
      <c r="A61" s="57" t="s">
        <v>10</v>
      </c>
      <c r="B61" s="55" t="s">
        <v>243</v>
      </c>
    </row>
    <row r="62" spans="1:7" ht="30" thickTop="1" thickBot="1">
      <c r="A62" s="52" t="s">
        <v>11</v>
      </c>
      <c r="B62" s="154" t="s">
        <v>187</v>
      </c>
    </row>
    <row r="63" spans="1:7" ht="15" thickTop="1">
      <c r="A63" s="43"/>
      <c r="B63" s="44"/>
    </row>
  </sheetData>
  <mergeCells count="1">
    <mergeCell ref="D46:D4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zoomScaleNormal="100" workbookViewId="0">
      <selection activeCell="B8" sqref="B8"/>
    </sheetView>
  </sheetViews>
  <sheetFormatPr defaultRowHeight="14.4"/>
  <cols>
    <col min="1" max="1" width="20.6640625" customWidth="1"/>
    <col min="2" max="2" width="76.109375" customWidth="1"/>
  </cols>
  <sheetData>
    <row r="1" spans="1:2" ht="15.6" thickTop="1" thickBot="1">
      <c r="A1" s="27" t="s">
        <v>7</v>
      </c>
      <c r="B1" s="36" t="s">
        <v>22</v>
      </c>
    </row>
    <row r="2" spans="1:2" ht="15.6" thickTop="1" thickBot="1">
      <c r="A2" s="25"/>
      <c r="B2" s="26"/>
    </row>
    <row r="3" spans="1:2" ht="15.6" thickTop="1" thickBot="1">
      <c r="A3" s="28" t="s">
        <v>0</v>
      </c>
      <c r="B3" s="30" t="s">
        <v>122</v>
      </c>
    </row>
    <row r="4" spans="1:2" ht="30" thickTop="1" thickBot="1">
      <c r="A4" s="29" t="s">
        <v>6</v>
      </c>
      <c r="B4" s="31" t="s">
        <v>244</v>
      </c>
    </row>
    <row r="5" spans="1:2" ht="15.6" thickTop="1" thickBot="1">
      <c r="A5" s="25"/>
      <c r="B5" s="26"/>
    </row>
    <row r="6" spans="1:2" ht="15.6" thickTop="1" thickBot="1">
      <c r="A6" s="32" t="s">
        <v>5</v>
      </c>
      <c r="B6" s="39" t="s">
        <v>245</v>
      </c>
    </row>
    <row r="7" spans="1:2" ht="15.6" thickTop="1" thickBot="1">
      <c r="A7" s="33" t="s">
        <v>8</v>
      </c>
      <c r="B7" s="38" t="s">
        <v>246</v>
      </c>
    </row>
    <row r="8" spans="1:2" ht="58.8" thickTop="1" thickBot="1">
      <c r="A8" s="28" t="s">
        <v>1</v>
      </c>
      <c r="B8" s="193" t="s">
        <v>401</v>
      </c>
    </row>
    <row r="9" spans="1:2" ht="44.4" thickTop="1" thickBot="1">
      <c r="A9" s="28" t="s">
        <v>13</v>
      </c>
      <c r="B9" s="193" t="s">
        <v>15</v>
      </c>
    </row>
    <row r="10" spans="1:2" ht="58.8" thickTop="1" thickBot="1">
      <c r="A10" s="28" t="s">
        <v>2</v>
      </c>
      <c r="B10" s="206" t="s">
        <v>16</v>
      </c>
    </row>
    <row r="11" spans="1:2" ht="44.4" thickTop="1" thickBot="1">
      <c r="A11" s="28" t="s">
        <v>3</v>
      </c>
      <c r="B11" s="39" t="s">
        <v>247</v>
      </c>
    </row>
    <row r="12" spans="1:2" ht="58.8" thickTop="1" thickBot="1">
      <c r="A12" s="28" t="s">
        <v>4</v>
      </c>
      <c r="B12" s="39" t="s">
        <v>248</v>
      </c>
    </row>
    <row r="13" spans="1:2" ht="15.6" thickTop="1" thickBot="1">
      <c r="A13" s="34" t="s">
        <v>10</v>
      </c>
      <c r="B13" s="40" t="s">
        <v>249</v>
      </c>
    </row>
    <row r="14" spans="1:2" ht="30" thickTop="1" thickBot="1">
      <c r="A14" s="35" t="s">
        <v>11</v>
      </c>
      <c r="B14" s="157" t="s">
        <v>187</v>
      </c>
    </row>
    <row r="15" spans="1:2" ht="15.6" thickTop="1" thickBot="1">
      <c r="A15" s="25"/>
      <c r="B15" s="26"/>
    </row>
    <row r="16" spans="1:2" ht="15.6" thickTop="1" thickBot="1">
      <c r="A16" s="32" t="s">
        <v>5</v>
      </c>
      <c r="B16" s="39" t="s">
        <v>250</v>
      </c>
    </row>
    <row r="17" spans="1:2" ht="62.4" customHeight="1" thickTop="1" thickBot="1">
      <c r="A17" s="29" t="s">
        <v>8</v>
      </c>
      <c r="B17" s="38" t="s">
        <v>251</v>
      </c>
    </row>
    <row r="18" spans="1:2" ht="58.8" thickTop="1" thickBot="1">
      <c r="A18" s="28" t="s">
        <v>1</v>
      </c>
      <c r="B18" s="193" t="s">
        <v>401</v>
      </c>
    </row>
    <row r="19" spans="1:2" ht="15.6" thickTop="1" thickBot="1">
      <c r="A19" s="28" t="s">
        <v>13</v>
      </c>
      <c r="B19" s="193" t="s">
        <v>376</v>
      </c>
    </row>
    <row r="20" spans="1:2" ht="30" thickTop="1" thickBot="1">
      <c r="A20" s="28" t="s">
        <v>2</v>
      </c>
      <c r="B20" s="206" t="s">
        <v>377</v>
      </c>
    </row>
    <row r="21" spans="1:2" ht="73.2" thickTop="1" thickBot="1">
      <c r="A21" s="28" t="s">
        <v>3</v>
      </c>
      <c r="B21" s="39" t="s">
        <v>252</v>
      </c>
    </row>
    <row r="22" spans="1:2" ht="87.6" thickTop="1" thickBot="1">
      <c r="A22" s="28" t="s">
        <v>4</v>
      </c>
      <c r="B22" s="39" t="s">
        <v>253</v>
      </c>
    </row>
    <row r="23" spans="1:2" ht="15.6" thickTop="1" thickBot="1">
      <c r="A23" s="34" t="s">
        <v>10</v>
      </c>
      <c r="B23" s="40" t="s">
        <v>254</v>
      </c>
    </row>
    <row r="24" spans="1:2" ht="30" thickTop="1" thickBot="1">
      <c r="A24" s="35" t="s">
        <v>11</v>
      </c>
      <c r="B24" s="157" t="s">
        <v>187</v>
      </c>
    </row>
    <row r="25" spans="1:2" ht="15.6" thickTop="1" thickBot="1">
      <c r="A25" s="41"/>
      <c r="B25" s="42"/>
    </row>
    <row r="26" spans="1:2" ht="15.6" thickTop="1" thickBot="1">
      <c r="A26" s="27" t="s">
        <v>7</v>
      </c>
      <c r="B26" s="36" t="s">
        <v>22</v>
      </c>
    </row>
    <row r="27" spans="1:2" ht="15.6" thickTop="1" thickBot="1">
      <c r="A27" s="25"/>
      <c r="B27" s="26"/>
    </row>
    <row r="28" spans="1:2" ht="15.6" thickTop="1" thickBot="1">
      <c r="A28" s="28" t="s">
        <v>0</v>
      </c>
      <c r="B28" s="30" t="s">
        <v>133</v>
      </c>
    </row>
    <row r="29" spans="1:2" ht="30" thickTop="1" thickBot="1">
      <c r="A29" s="29" t="s">
        <v>6</v>
      </c>
      <c r="B29" s="31" t="s">
        <v>135</v>
      </c>
    </row>
    <row r="30" spans="1:2" ht="15.6" thickTop="1" thickBot="1">
      <c r="A30" s="25"/>
      <c r="B30" s="26"/>
    </row>
    <row r="31" spans="1:2" ht="30" thickTop="1" thickBot="1">
      <c r="A31" s="32" t="s">
        <v>5</v>
      </c>
      <c r="B31" s="39" t="s">
        <v>135</v>
      </c>
    </row>
    <row r="32" spans="1:2" ht="30" thickTop="1" thickBot="1">
      <c r="A32" s="33" t="s">
        <v>8</v>
      </c>
      <c r="B32" s="38" t="s">
        <v>255</v>
      </c>
    </row>
    <row r="33" spans="1:2" ht="30" thickTop="1" thickBot="1">
      <c r="A33" s="28" t="s">
        <v>1</v>
      </c>
      <c r="B33" s="193" t="s">
        <v>402</v>
      </c>
    </row>
    <row r="34" spans="1:2" ht="44.4" thickTop="1" thickBot="1">
      <c r="A34" s="28" t="s">
        <v>13</v>
      </c>
      <c r="B34" s="193" t="s">
        <v>15</v>
      </c>
    </row>
    <row r="35" spans="1:2" ht="87.6" thickTop="1" thickBot="1">
      <c r="A35" s="28" t="s">
        <v>2</v>
      </c>
      <c r="B35" s="206" t="s">
        <v>378</v>
      </c>
    </row>
    <row r="36" spans="1:2" ht="44.4" thickTop="1" thickBot="1">
      <c r="A36" s="28" t="s">
        <v>3</v>
      </c>
      <c r="B36" s="39" t="s">
        <v>256</v>
      </c>
    </row>
    <row r="37" spans="1:2" ht="58.8" thickTop="1" thickBot="1">
      <c r="A37" s="28" t="s">
        <v>4</v>
      </c>
      <c r="B37" s="39" t="s">
        <v>257</v>
      </c>
    </row>
    <row r="38" spans="1:2" ht="15.6" thickTop="1" thickBot="1">
      <c r="A38" s="34" t="s">
        <v>10</v>
      </c>
      <c r="B38" s="40" t="s">
        <v>258</v>
      </c>
    </row>
    <row r="39" spans="1:2" ht="30" thickTop="1" thickBot="1">
      <c r="A39" s="35" t="s">
        <v>11</v>
      </c>
      <c r="B39" s="157" t="s">
        <v>187</v>
      </c>
    </row>
    <row r="40" spans="1:2" ht="15" thickTop="1">
      <c r="A40" s="41"/>
      <c r="B40" s="169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zoomScaleNormal="100" workbookViewId="0">
      <selection activeCell="B72" sqref="B72"/>
    </sheetView>
  </sheetViews>
  <sheetFormatPr defaultRowHeight="14.4"/>
  <cols>
    <col min="1" max="1" width="20.6640625" customWidth="1"/>
    <col min="2" max="2" width="76.109375" customWidth="1"/>
    <col min="5" max="5" width="36.44140625" customWidth="1"/>
  </cols>
  <sheetData>
    <row r="1" spans="1:2" ht="15.6" thickTop="1" thickBot="1">
      <c r="A1" s="63" t="s">
        <v>7</v>
      </c>
      <c r="B1" s="70" t="s">
        <v>28</v>
      </c>
    </row>
    <row r="2" spans="1:2" ht="15.6" thickTop="1" thickBot="1">
      <c r="A2" s="64"/>
      <c r="B2" s="65"/>
    </row>
    <row r="3" spans="1:2" ht="15.6" thickTop="1" thickBot="1">
      <c r="A3" s="59" t="s">
        <v>0</v>
      </c>
      <c r="B3" s="60" t="s">
        <v>31</v>
      </c>
    </row>
    <row r="4" spans="1:2" ht="15.6" thickTop="1" thickBot="1">
      <c r="A4" s="61" t="s">
        <v>6</v>
      </c>
      <c r="B4" s="62" t="s">
        <v>31</v>
      </c>
    </row>
    <row r="5" spans="1:2" ht="15.6" thickTop="1" thickBot="1">
      <c r="A5" s="64"/>
      <c r="B5" s="65"/>
    </row>
    <row r="6" spans="1:2" ht="15.6" thickTop="1" thickBot="1">
      <c r="A6" s="59" t="s">
        <v>5</v>
      </c>
      <c r="B6" s="72" t="s">
        <v>31</v>
      </c>
    </row>
    <row r="7" spans="1:2" ht="15.6" thickTop="1" thickBot="1">
      <c r="A7" s="61" t="s">
        <v>8</v>
      </c>
      <c r="B7" s="71" t="s">
        <v>259</v>
      </c>
    </row>
    <row r="8" spans="1:2" ht="30" thickTop="1" thickBot="1">
      <c r="A8" s="59" t="s">
        <v>1</v>
      </c>
      <c r="B8" s="204" t="s">
        <v>412</v>
      </c>
    </row>
    <row r="9" spans="1:2" ht="15.6" thickTop="1" thickBot="1">
      <c r="A9" s="59" t="s">
        <v>13</v>
      </c>
      <c r="B9" s="204" t="s">
        <v>371</v>
      </c>
    </row>
    <row r="10" spans="1:2" ht="30" thickTop="1" thickBot="1">
      <c r="A10" s="59" t="s">
        <v>2</v>
      </c>
      <c r="B10" s="205" t="s">
        <v>372</v>
      </c>
    </row>
    <row r="11" spans="1:2" ht="73.2" thickTop="1" thickBot="1">
      <c r="A11" s="59" t="s">
        <v>3</v>
      </c>
      <c r="B11" s="72" t="s">
        <v>260</v>
      </c>
    </row>
    <row r="12" spans="1:2" ht="58.8" thickTop="1" thickBot="1">
      <c r="A12" s="59" t="s">
        <v>4</v>
      </c>
      <c r="B12" s="72" t="s">
        <v>261</v>
      </c>
    </row>
    <row r="13" spans="1:2" ht="15.6" thickTop="1" thickBot="1">
      <c r="A13" s="68" t="s">
        <v>10</v>
      </c>
      <c r="B13" s="73" t="s">
        <v>262</v>
      </c>
    </row>
    <row r="14" spans="1:2" ht="30" thickTop="1" thickBot="1">
      <c r="A14" s="69" t="s">
        <v>11</v>
      </c>
      <c r="B14" s="76" t="s">
        <v>187</v>
      </c>
    </row>
    <row r="15" spans="1:2" ht="15.6" thickTop="1" thickBot="1">
      <c r="A15" s="64"/>
      <c r="B15" s="65"/>
    </row>
    <row r="16" spans="1:2" ht="15.6" thickTop="1" thickBot="1">
      <c r="A16" s="63" t="s">
        <v>7</v>
      </c>
      <c r="B16" s="70" t="s">
        <v>28</v>
      </c>
    </row>
    <row r="17" spans="1:6" ht="15.6" thickTop="1" thickBot="1">
      <c r="A17" s="64"/>
      <c r="B17" s="65"/>
    </row>
    <row r="18" spans="1:6" ht="15.6" thickTop="1" thickBot="1">
      <c r="A18" s="59" t="s">
        <v>0</v>
      </c>
      <c r="B18" s="60" t="s">
        <v>138</v>
      </c>
    </row>
    <row r="19" spans="1:6" ht="44.4" thickTop="1" thickBot="1">
      <c r="A19" s="61" t="s">
        <v>6</v>
      </c>
      <c r="B19" s="62" t="s">
        <v>263</v>
      </c>
    </row>
    <row r="20" spans="1:6" ht="15.6" thickTop="1" thickBot="1">
      <c r="A20" s="64"/>
      <c r="B20" s="65"/>
    </row>
    <row r="21" spans="1:6" ht="30" thickTop="1" thickBot="1">
      <c r="A21" s="59" t="s">
        <v>5</v>
      </c>
      <c r="B21" s="72" t="s">
        <v>264</v>
      </c>
    </row>
    <row r="22" spans="1:6" ht="44.4" thickTop="1" thickBot="1">
      <c r="A22" s="61" t="s">
        <v>8</v>
      </c>
      <c r="B22" s="71" t="s">
        <v>265</v>
      </c>
    </row>
    <row r="23" spans="1:6" ht="44.4" thickTop="1" thickBot="1">
      <c r="A23" s="59" t="s">
        <v>1</v>
      </c>
      <c r="B23" s="204" t="s">
        <v>409</v>
      </c>
    </row>
    <row r="24" spans="1:6" ht="30" thickTop="1" thickBot="1">
      <c r="A24" s="59" t="s">
        <v>13</v>
      </c>
      <c r="B24" s="204" t="s">
        <v>382</v>
      </c>
    </row>
    <row r="25" spans="1:6" ht="73.2" thickTop="1" thickBot="1">
      <c r="A25" s="59" t="s">
        <v>2</v>
      </c>
      <c r="B25" s="205" t="s">
        <v>383</v>
      </c>
      <c r="F25" s="196"/>
    </row>
    <row r="26" spans="1:6" ht="102" thickTop="1" thickBot="1">
      <c r="A26" s="59" t="s">
        <v>3</v>
      </c>
      <c r="B26" s="72" t="s">
        <v>266</v>
      </c>
      <c r="F26" s="226"/>
    </row>
    <row r="27" spans="1:6" ht="73.2" thickTop="1" thickBot="1">
      <c r="A27" s="59" t="s">
        <v>4</v>
      </c>
      <c r="B27" s="72" t="s">
        <v>267</v>
      </c>
      <c r="F27" s="225"/>
    </row>
    <row r="28" spans="1:6" ht="15.6" thickTop="1" thickBot="1">
      <c r="A28" s="68" t="s">
        <v>10</v>
      </c>
      <c r="B28" s="73" t="s">
        <v>268</v>
      </c>
    </row>
    <row r="29" spans="1:6" ht="30" thickTop="1" thickBot="1">
      <c r="A29" s="69" t="s">
        <v>11</v>
      </c>
      <c r="B29" s="76" t="s">
        <v>187</v>
      </c>
    </row>
    <row r="30" spans="1:6" ht="15.6" thickTop="1" thickBot="1">
      <c r="A30" s="64"/>
      <c r="B30" s="65"/>
    </row>
    <row r="31" spans="1:6" ht="15.6" thickTop="1" thickBot="1">
      <c r="A31" s="66" t="s">
        <v>5</v>
      </c>
      <c r="B31" s="72" t="s">
        <v>269</v>
      </c>
    </row>
    <row r="32" spans="1:6" ht="15.6" thickTop="1" thickBot="1">
      <c r="A32" s="67" t="s">
        <v>8</v>
      </c>
      <c r="B32" s="71" t="s">
        <v>270</v>
      </c>
    </row>
    <row r="33" spans="1:2" ht="44.4" thickTop="1" thickBot="1">
      <c r="A33" s="59" t="s">
        <v>1</v>
      </c>
      <c r="B33" s="204" t="s">
        <v>409</v>
      </c>
    </row>
    <row r="34" spans="1:2" ht="15.6" thickTop="1" thickBot="1">
      <c r="A34" s="59" t="s">
        <v>13</v>
      </c>
      <c r="B34" s="204" t="s">
        <v>384</v>
      </c>
    </row>
    <row r="35" spans="1:2" ht="30" thickTop="1" thickBot="1">
      <c r="A35" s="59" t="s">
        <v>2</v>
      </c>
      <c r="B35" s="205" t="s">
        <v>385</v>
      </c>
    </row>
    <row r="36" spans="1:2" ht="58.8" thickTop="1" thickBot="1">
      <c r="A36" s="59" t="s">
        <v>3</v>
      </c>
      <c r="B36" s="72" t="s">
        <v>271</v>
      </c>
    </row>
    <row r="37" spans="1:2" ht="58.8" thickTop="1" thickBot="1">
      <c r="A37" s="59" t="s">
        <v>4</v>
      </c>
      <c r="B37" s="72" t="s">
        <v>272</v>
      </c>
    </row>
    <row r="38" spans="1:2" ht="15.6" thickTop="1" thickBot="1">
      <c r="A38" s="68" t="s">
        <v>10</v>
      </c>
      <c r="B38" s="74" t="s">
        <v>273</v>
      </c>
    </row>
    <row r="39" spans="1:2" ht="30" thickTop="1" thickBot="1">
      <c r="A39" s="69" t="s">
        <v>11</v>
      </c>
      <c r="B39" s="76" t="s">
        <v>187</v>
      </c>
    </row>
    <row r="40" spans="1:2" ht="15.6" thickTop="1" thickBot="1">
      <c r="A40" s="64"/>
      <c r="B40" s="65"/>
    </row>
    <row r="41" spans="1:2" ht="15.6" thickTop="1" thickBot="1">
      <c r="A41" s="63" t="s">
        <v>7</v>
      </c>
      <c r="B41" s="70" t="s">
        <v>28</v>
      </c>
    </row>
    <row r="42" spans="1:2" ht="15.6" thickTop="1" thickBot="1">
      <c r="A42" s="64"/>
      <c r="B42" s="65"/>
    </row>
    <row r="43" spans="1:2" ht="15.6" thickTop="1" thickBot="1">
      <c r="A43" s="59" t="s">
        <v>0</v>
      </c>
      <c r="B43" s="60" t="s">
        <v>29</v>
      </c>
    </row>
    <row r="44" spans="1:2" ht="44.4" thickTop="1" thickBot="1">
      <c r="A44" s="61" t="s">
        <v>6</v>
      </c>
      <c r="B44" s="62" t="s">
        <v>274</v>
      </c>
    </row>
    <row r="45" spans="1:2" ht="15.6" thickTop="1" thickBot="1">
      <c r="A45" s="64"/>
      <c r="B45" s="65"/>
    </row>
    <row r="46" spans="1:2" ht="15.6" thickTop="1" thickBot="1">
      <c r="A46" s="59" t="s">
        <v>5</v>
      </c>
      <c r="B46" s="72" t="s">
        <v>275</v>
      </c>
    </row>
    <row r="47" spans="1:2" ht="30" thickTop="1" thickBot="1">
      <c r="A47" s="61" t="s">
        <v>8</v>
      </c>
      <c r="B47" s="71" t="s">
        <v>276</v>
      </c>
    </row>
    <row r="48" spans="1:2" ht="44.4" thickTop="1" thickBot="1">
      <c r="A48" s="59" t="s">
        <v>1</v>
      </c>
      <c r="B48" s="204" t="s">
        <v>410</v>
      </c>
    </row>
    <row r="49" spans="1:6" ht="30" thickTop="1" thickBot="1">
      <c r="A49" s="59" t="s">
        <v>13</v>
      </c>
      <c r="B49" s="204" t="s">
        <v>386</v>
      </c>
    </row>
    <row r="50" spans="1:6" ht="30" thickTop="1" thickBot="1">
      <c r="A50" s="59" t="s">
        <v>2</v>
      </c>
      <c r="B50" s="205" t="s">
        <v>387</v>
      </c>
    </row>
    <row r="51" spans="1:6" ht="102" thickTop="1" thickBot="1">
      <c r="A51" s="59" t="s">
        <v>3</v>
      </c>
      <c r="B51" s="72" t="s">
        <v>277</v>
      </c>
      <c r="E51" s="196"/>
      <c r="F51" s="196"/>
    </row>
    <row r="52" spans="1:6" ht="73.2" thickTop="1" thickBot="1">
      <c r="A52" s="59" t="s">
        <v>4</v>
      </c>
      <c r="B52" s="75" t="s">
        <v>278</v>
      </c>
      <c r="E52" s="196"/>
      <c r="F52" s="196"/>
    </row>
    <row r="53" spans="1:6" ht="15.6" thickTop="1" thickBot="1">
      <c r="A53" s="68" t="s">
        <v>10</v>
      </c>
      <c r="B53" s="74" t="s">
        <v>279</v>
      </c>
    </row>
    <row r="54" spans="1:6" ht="30" thickTop="1" thickBot="1">
      <c r="A54" s="69" t="s">
        <v>11</v>
      </c>
      <c r="B54" s="76" t="s">
        <v>187</v>
      </c>
    </row>
    <row r="55" spans="1:6" ht="15.6" thickTop="1" thickBot="1">
      <c r="A55" s="64"/>
      <c r="B55" s="65"/>
    </row>
    <row r="56" spans="1:6" ht="30" thickTop="1" thickBot="1">
      <c r="A56" s="59" t="s">
        <v>5</v>
      </c>
      <c r="B56" s="72" t="s">
        <v>280</v>
      </c>
    </row>
    <row r="57" spans="1:6" ht="58.8" thickTop="1" thickBot="1">
      <c r="A57" s="61" t="s">
        <v>8</v>
      </c>
      <c r="B57" s="71" t="s">
        <v>281</v>
      </c>
      <c r="E57" s="207"/>
    </row>
    <row r="58" spans="1:6" ht="44.4" thickTop="1" thickBot="1">
      <c r="A58" s="59" t="s">
        <v>1</v>
      </c>
      <c r="B58" s="204" t="s">
        <v>410</v>
      </c>
      <c r="E58" s="208"/>
    </row>
    <row r="59" spans="1:6" ht="30" thickTop="1" thickBot="1">
      <c r="A59" s="59" t="s">
        <v>13</v>
      </c>
      <c r="B59" s="204" t="s">
        <v>388</v>
      </c>
      <c r="E59" s="208"/>
    </row>
    <row r="60" spans="1:6" ht="87.6" thickTop="1" thickBot="1">
      <c r="A60" s="59" t="s">
        <v>2</v>
      </c>
      <c r="B60" s="205" t="s">
        <v>389</v>
      </c>
      <c r="E60" s="155"/>
    </row>
    <row r="61" spans="1:6" ht="102" thickTop="1" thickBot="1">
      <c r="A61" s="59" t="s">
        <v>3</v>
      </c>
      <c r="B61" s="72" t="s">
        <v>282</v>
      </c>
      <c r="E61" s="209"/>
    </row>
    <row r="62" spans="1:6" ht="73.2" thickTop="1" thickBot="1">
      <c r="A62" s="59" t="s">
        <v>4</v>
      </c>
      <c r="B62" s="75" t="s">
        <v>399</v>
      </c>
      <c r="E62" s="227"/>
    </row>
    <row r="63" spans="1:6" ht="30" thickTop="1" thickBot="1">
      <c r="A63" s="68" t="s">
        <v>10</v>
      </c>
      <c r="B63" s="74" t="s">
        <v>283</v>
      </c>
      <c r="E63" s="227"/>
    </row>
    <row r="64" spans="1:6" ht="30" thickTop="1" thickBot="1">
      <c r="A64" s="69" t="s">
        <v>11</v>
      </c>
      <c r="B64" s="76" t="s">
        <v>187</v>
      </c>
      <c r="E64" s="155"/>
    </row>
    <row r="65" spans="1:5" ht="15.6" thickTop="1" thickBot="1">
      <c r="A65" s="64"/>
      <c r="B65" s="65"/>
    </row>
    <row r="66" spans="1:5" ht="15.6" thickTop="1" thickBot="1">
      <c r="A66" s="63" t="s">
        <v>7</v>
      </c>
      <c r="B66" s="70" t="s">
        <v>28</v>
      </c>
    </row>
    <row r="67" spans="1:5" ht="15.6" thickTop="1" thickBot="1">
      <c r="A67" s="59" t="s">
        <v>0</v>
      </c>
      <c r="B67" s="60" t="s">
        <v>156</v>
      </c>
    </row>
    <row r="68" spans="1:5" ht="15.6" thickTop="1" thickBot="1">
      <c r="A68" s="61" t="s">
        <v>6</v>
      </c>
      <c r="B68" s="62" t="s">
        <v>158</v>
      </c>
    </row>
    <row r="69" spans="1:5" ht="15.6" thickTop="1" thickBot="1">
      <c r="A69" s="64"/>
      <c r="B69" s="65"/>
    </row>
    <row r="70" spans="1:5" ht="15.6" thickTop="1" thickBot="1">
      <c r="A70" s="59" t="s">
        <v>5</v>
      </c>
      <c r="B70" s="72" t="s">
        <v>158</v>
      </c>
    </row>
    <row r="71" spans="1:5" ht="15.6" thickTop="1" thickBot="1">
      <c r="A71" s="61" t="s">
        <v>8</v>
      </c>
      <c r="B71" s="71" t="s">
        <v>284</v>
      </c>
    </row>
    <row r="72" spans="1:5" ht="15.6" thickTop="1" thickBot="1">
      <c r="A72" s="59" t="s">
        <v>1</v>
      </c>
      <c r="B72" s="204" t="s">
        <v>415</v>
      </c>
      <c r="E72" s="209"/>
    </row>
    <row r="73" spans="1:5" ht="30" thickTop="1" thickBot="1">
      <c r="A73" s="59" t="s">
        <v>13</v>
      </c>
      <c r="B73" s="204" t="s">
        <v>390</v>
      </c>
      <c r="E73" s="208"/>
    </row>
    <row r="74" spans="1:5" ht="73.2" thickTop="1" thickBot="1">
      <c r="A74" s="59" t="s">
        <v>2</v>
      </c>
      <c r="B74" s="205" t="s">
        <v>391</v>
      </c>
      <c r="E74" s="208"/>
    </row>
    <row r="75" spans="1:5" ht="73.2" thickTop="1" thickBot="1">
      <c r="A75" s="59" t="s">
        <v>3</v>
      </c>
      <c r="B75" s="72" t="s">
        <v>285</v>
      </c>
      <c r="E75" s="208"/>
    </row>
    <row r="76" spans="1:5" ht="58.8" thickTop="1" thickBot="1">
      <c r="A76" s="59" t="s">
        <v>4</v>
      </c>
      <c r="B76" s="75" t="s">
        <v>286</v>
      </c>
      <c r="E76" s="227"/>
    </row>
    <row r="77" spans="1:5" ht="15.6" thickTop="1" thickBot="1">
      <c r="A77" s="68" t="s">
        <v>10</v>
      </c>
      <c r="B77" s="74" t="s">
        <v>287</v>
      </c>
      <c r="E77" s="227"/>
    </row>
    <row r="78" spans="1:5" ht="30" thickTop="1" thickBot="1">
      <c r="A78" s="69" t="s">
        <v>11</v>
      </c>
      <c r="B78" s="76" t="s">
        <v>187</v>
      </c>
      <c r="E78" s="227"/>
    </row>
    <row r="79" spans="1:5" ht="15.6" thickTop="1" thickBot="1">
      <c r="A79" s="64"/>
      <c r="B79" s="65"/>
    </row>
    <row r="80" spans="1:5" ht="15.6" thickTop="1" thickBot="1">
      <c r="A80" s="59" t="s">
        <v>0</v>
      </c>
      <c r="B80" s="60" t="s">
        <v>30</v>
      </c>
    </row>
    <row r="81" spans="1:5" ht="15.6" thickTop="1" thickBot="1">
      <c r="A81" s="61" t="s">
        <v>6</v>
      </c>
      <c r="B81" s="62" t="s">
        <v>30</v>
      </c>
    </row>
    <row r="82" spans="1:5" ht="15.6" thickTop="1" thickBot="1">
      <c r="A82" s="64"/>
      <c r="B82" s="65"/>
    </row>
    <row r="83" spans="1:5" ht="15.6" thickTop="1" thickBot="1">
      <c r="A83" s="66" t="s">
        <v>5</v>
      </c>
      <c r="B83" s="72" t="s">
        <v>30</v>
      </c>
    </row>
    <row r="84" spans="1:5" ht="30" thickTop="1" thickBot="1">
      <c r="A84" s="67" t="s">
        <v>8</v>
      </c>
      <c r="B84" s="71" t="s">
        <v>288</v>
      </c>
      <c r="D84" s="225"/>
      <c r="E84" s="208"/>
    </row>
    <row r="85" spans="1:5" ht="15.6" thickTop="1" thickBot="1">
      <c r="A85" s="59" t="s">
        <v>1</v>
      </c>
      <c r="B85" s="204" t="s">
        <v>411</v>
      </c>
      <c r="D85" s="225"/>
      <c r="E85" s="208"/>
    </row>
    <row r="86" spans="1:5" ht="30" thickTop="1" thickBot="1">
      <c r="A86" s="59" t="s">
        <v>13</v>
      </c>
      <c r="B86" s="204" t="s">
        <v>392</v>
      </c>
      <c r="D86" s="225"/>
      <c r="E86" s="208"/>
    </row>
    <row r="87" spans="1:5" ht="87.6" thickTop="1" thickBot="1">
      <c r="A87" s="59" t="s">
        <v>2</v>
      </c>
      <c r="B87" s="210" t="s">
        <v>393</v>
      </c>
      <c r="D87" s="196"/>
      <c r="E87" s="208"/>
    </row>
    <row r="88" spans="1:5" ht="102" thickTop="1" thickBot="1">
      <c r="A88" s="59" t="s">
        <v>3</v>
      </c>
      <c r="B88" s="72" t="s">
        <v>289</v>
      </c>
    </row>
    <row r="89" spans="1:5" ht="58.8" thickTop="1" thickBot="1">
      <c r="A89" s="59" t="s">
        <v>4</v>
      </c>
      <c r="B89" s="75" t="s">
        <v>400</v>
      </c>
    </row>
    <row r="90" spans="1:5" ht="15.6" thickTop="1" thickBot="1">
      <c r="A90" s="68" t="s">
        <v>10</v>
      </c>
      <c r="B90" s="74" t="s">
        <v>290</v>
      </c>
    </row>
    <row r="91" spans="1:5" ht="44.4" thickTop="1" thickBot="1">
      <c r="A91" s="69" t="s">
        <v>11</v>
      </c>
      <c r="B91" s="76" t="s">
        <v>291</v>
      </c>
    </row>
    <row r="92" spans="1:5" ht="15" thickTop="1">
      <c r="A92" s="64"/>
      <c r="B92" s="65"/>
    </row>
  </sheetData>
  <mergeCells count="4">
    <mergeCell ref="F26:F27"/>
    <mergeCell ref="E62:E63"/>
    <mergeCell ref="E76:E78"/>
    <mergeCell ref="D84:D86"/>
  </mergeCells>
  <pageMargins left="0.7" right="0.7" top="0.78740157499999996" bottom="0.78740157499999996" header="0.3" footer="0.3"/>
  <pageSetup paperSize="9" scale="90" orientation="portrait" r:id="rId1"/>
  <rowBreaks count="1" manualBreakCount="1">
    <brk id="1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zoomScaleNormal="100" zoomScaleSheetLayoutView="100" workbookViewId="0">
      <selection activeCell="B145" sqref="B145"/>
    </sheetView>
  </sheetViews>
  <sheetFormatPr defaultRowHeight="14.4"/>
  <cols>
    <col min="1" max="1" width="22.44140625" bestFit="1" customWidth="1"/>
    <col min="2" max="2" width="76.109375" customWidth="1"/>
  </cols>
  <sheetData>
    <row r="1" spans="1:14" ht="15.6" thickTop="1" thickBot="1">
      <c r="A1" s="8" t="s">
        <v>7</v>
      </c>
      <c r="B1" s="2" t="s">
        <v>9</v>
      </c>
    </row>
    <row r="2" spans="1:14" ht="15.6" thickTop="1" thickBot="1">
      <c r="A2" s="11"/>
      <c r="B2" s="10"/>
    </row>
    <row r="3" spans="1:14" ht="15.6" thickTop="1" thickBot="1">
      <c r="A3" s="19" t="s">
        <v>0</v>
      </c>
      <c r="B3" s="23" t="s">
        <v>56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6" thickTop="1" thickBot="1">
      <c r="A4" s="21" t="s">
        <v>6</v>
      </c>
      <c r="B4" s="22" t="s">
        <v>70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9.2" customHeight="1" thickTop="1" thickBot="1">
      <c r="A5" s="11"/>
      <c r="B5" s="10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6" thickTop="1" thickBot="1">
      <c r="A6" s="3" t="s">
        <v>5</v>
      </c>
      <c r="B6" s="12" t="s">
        <v>70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6" thickTop="1" thickBot="1">
      <c r="A7" s="4" t="s">
        <v>8</v>
      </c>
      <c r="B7" s="15" t="s">
        <v>292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58.8" thickTop="1" thickBot="1">
      <c r="A8" s="3" t="s">
        <v>1</v>
      </c>
      <c r="B8" s="202" t="s">
        <v>405</v>
      </c>
      <c r="C8" s="1"/>
      <c r="D8" s="196"/>
      <c r="E8" s="196"/>
      <c r="F8" s="1"/>
      <c r="G8" s="1"/>
      <c r="H8" s="1"/>
      <c r="I8" s="1"/>
      <c r="J8" s="1"/>
      <c r="K8" s="1"/>
      <c r="L8" s="1"/>
      <c r="M8" s="1"/>
      <c r="N8" s="1"/>
    </row>
    <row r="9" spans="1:14" ht="15.6" thickTop="1" thickBot="1">
      <c r="A9" s="3" t="s">
        <v>13</v>
      </c>
      <c r="B9" s="202" t="s">
        <v>357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.6" thickTop="1" thickBot="1">
      <c r="A10" s="3" t="s">
        <v>2</v>
      </c>
      <c r="B10" s="203" t="s">
        <v>358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02" thickTop="1" thickBot="1">
      <c r="A11" s="3" t="s">
        <v>3</v>
      </c>
      <c r="B11" s="12" t="s">
        <v>293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73.2" thickTop="1" thickBot="1">
      <c r="A12" s="3" t="s">
        <v>4</v>
      </c>
      <c r="B12" s="12" t="s">
        <v>294</v>
      </c>
    </row>
    <row r="13" spans="1:14" ht="15.6" thickTop="1" thickBot="1">
      <c r="A13" s="5" t="s">
        <v>10</v>
      </c>
      <c r="B13" s="14" t="s">
        <v>295</v>
      </c>
    </row>
    <row r="14" spans="1:14" ht="44.4" thickTop="1" thickBot="1">
      <c r="A14" s="6" t="s">
        <v>11</v>
      </c>
      <c r="B14" s="24" t="s">
        <v>296</v>
      </c>
    </row>
    <row r="15" spans="1:14" ht="15.6" thickTop="1" thickBot="1">
      <c r="A15" s="9"/>
      <c r="B15" s="10"/>
    </row>
    <row r="16" spans="1:14" ht="15.6" thickTop="1" thickBot="1">
      <c r="A16" s="8" t="s">
        <v>7</v>
      </c>
      <c r="B16" s="2" t="s">
        <v>9</v>
      </c>
    </row>
    <row r="17" spans="1:5" ht="15.6" thickTop="1" thickBot="1">
      <c r="A17" s="11"/>
      <c r="B17" s="10"/>
    </row>
    <row r="18" spans="1:5" ht="30" thickTop="1" thickBot="1">
      <c r="A18" s="19" t="s">
        <v>0</v>
      </c>
      <c r="B18" s="23" t="s">
        <v>86</v>
      </c>
    </row>
    <row r="19" spans="1:5" ht="58.8" thickTop="1" thickBot="1">
      <c r="A19" s="21" t="s">
        <v>6</v>
      </c>
      <c r="B19" s="22" t="s">
        <v>297</v>
      </c>
    </row>
    <row r="20" spans="1:5" ht="15.6" thickTop="1" thickBot="1">
      <c r="A20" s="11"/>
      <c r="B20" s="10"/>
    </row>
    <row r="21" spans="1:5" ht="15.6" thickTop="1" thickBot="1">
      <c r="A21" s="7" t="s">
        <v>5</v>
      </c>
      <c r="B21" s="18" t="s">
        <v>298</v>
      </c>
    </row>
    <row r="22" spans="1:5" ht="15.6" thickTop="1" thickBot="1">
      <c r="A22" s="4" t="s">
        <v>8</v>
      </c>
      <c r="B22" s="15" t="s">
        <v>299</v>
      </c>
    </row>
    <row r="23" spans="1:5" ht="73.2" thickTop="1" thickBot="1">
      <c r="A23" s="4" t="s">
        <v>1</v>
      </c>
      <c r="B23" s="212" t="s">
        <v>403</v>
      </c>
    </row>
    <row r="24" spans="1:5" ht="30" thickTop="1" thickBot="1">
      <c r="A24" s="3" t="s">
        <v>13</v>
      </c>
      <c r="B24" s="203" t="s">
        <v>19</v>
      </c>
      <c r="D24" s="225"/>
      <c r="E24" s="198"/>
    </row>
    <row r="25" spans="1:5" ht="44.4" thickTop="1" thickBot="1">
      <c r="A25" s="4" t="s">
        <v>2</v>
      </c>
      <c r="B25" s="202" t="s">
        <v>367</v>
      </c>
      <c r="D25" s="225"/>
      <c r="E25" s="196"/>
    </row>
    <row r="26" spans="1:5" ht="87.6" thickTop="1" thickBot="1">
      <c r="A26" s="3" t="s">
        <v>3</v>
      </c>
      <c r="B26" s="12" t="s">
        <v>300</v>
      </c>
    </row>
    <row r="27" spans="1:5" ht="73.2" thickTop="1" thickBot="1">
      <c r="A27" s="3" t="s">
        <v>4</v>
      </c>
      <c r="B27" s="12" t="s">
        <v>301</v>
      </c>
    </row>
    <row r="28" spans="1:5" ht="15.6" thickTop="1" thickBot="1">
      <c r="A28" s="3" t="s">
        <v>10</v>
      </c>
      <c r="B28" s="13" t="s">
        <v>302</v>
      </c>
    </row>
    <row r="29" spans="1:5" ht="30" thickTop="1" thickBot="1">
      <c r="A29" s="3" t="s">
        <v>11</v>
      </c>
      <c r="B29" s="24" t="s">
        <v>303</v>
      </c>
    </row>
    <row r="30" spans="1:5" ht="15.6" thickTop="1" thickBot="1">
      <c r="A30" s="17"/>
      <c r="B30" s="16"/>
    </row>
    <row r="31" spans="1:5" ht="15.6" thickTop="1" thickBot="1">
      <c r="A31" s="7" t="s">
        <v>5</v>
      </c>
      <c r="B31" s="18" t="s">
        <v>304</v>
      </c>
    </row>
    <row r="32" spans="1:5" ht="30" thickTop="1" thickBot="1">
      <c r="A32" s="4" t="s">
        <v>8</v>
      </c>
      <c r="B32" s="15" t="s">
        <v>305</v>
      </c>
    </row>
    <row r="33" spans="1:2" ht="73.2" thickTop="1" thickBot="1">
      <c r="A33" s="4" t="s">
        <v>1</v>
      </c>
      <c r="B33" s="190" t="s">
        <v>403</v>
      </c>
    </row>
    <row r="34" spans="1:2" ht="15.6" thickTop="1" thickBot="1">
      <c r="A34" s="3" t="s">
        <v>13</v>
      </c>
      <c r="B34" s="203" t="s">
        <v>24</v>
      </c>
    </row>
    <row r="35" spans="1:2" ht="30" thickTop="1" thickBot="1">
      <c r="A35" s="4" t="s">
        <v>2</v>
      </c>
      <c r="B35" s="202" t="s">
        <v>359</v>
      </c>
    </row>
    <row r="36" spans="1:2" ht="73.2" thickTop="1" thickBot="1">
      <c r="A36" s="3" t="s">
        <v>3</v>
      </c>
      <c r="B36" s="12" t="s">
        <v>306</v>
      </c>
    </row>
    <row r="37" spans="1:2" ht="73.2" thickTop="1" thickBot="1">
      <c r="A37" s="3" t="s">
        <v>4</v>
      </c>
      <c r="B37" s="12" t="s">
        <v>307</v>
      </c>
    </row>
    <row r="38" spans="1:2" ht="15.6" thickTop="1" thickBot="1">
      <c r="A38" s="3" t="s">
        <v>10</v>
      </c>
      <c r="B38" s="13" t="s">
        <v>309</v>
      </c>
    </row>
    <row r="39" spans="1:2" ht="44.4" thickTop="1" thickBot="1">
      <c r="A39" s="3" t="s">
        <v>11</v>
      </c>
      <c r="B39" s="24" t="s">
        <v>308</v>
      </c>
    </row>
    <row r="40" spans="1:2" ht="15.6" thickTop="1" thickBot="1">
      <c r="A40" s="17"/>
      <c r="B40" s="16"/>
    </row>
    <row r="41" spans="1:2" ht="30" thickTop="1" thickBot="1">
      <c r="A41" s="7" t="s">
        <v>5</v>
      </c>
      <c r="B41" s="18" t="s">
        <v>310</v>
      </c>
    </row>
    <row r="42" spans="1:2" ht="15.6" thickTop="1" thickBot="1">
      <c r="A42" s="4" t="s">
        <v>8</v>
      </c>
      <c r="B42" s="15" t="s">
        <v>311</v>
      </c>
    </row>
    <row r="43" spans="1:2" ht="73.2" thickTop="1" thickBot="1">
      <c r="A43" s="4" t="s">
        <v>1</v>
      </c>
      <c r="B43" s="190" t="s">
        <v>403</v>
      </c>
    </row>
    <row r="44" spans="1:2" ht="15.6" thickTop="1" thickBot="1">
      <c r="A44" s="3" t="s">
        <v>13</v>
      </c>
      <c r="B44" s="203" t="s">
        <v>24</v>
      </c>
    </row>
    <row r="45" spans="1:2" ht="30" thickTop="1" thickBot="1">
      <c r="A45" s="4" t="s">
        <v>2</v>
      </c>
      <c r="B45" s="202" t="s">
        <v>368</v>
      </c>
    </row>
    <row r="46" spans="1:2" ht="73.2" thickTop="1" thickBot="1">
      <c r="A46" s="3" t="s">
        <v>3</v>
      </c>
      <c r="B46" s="12" t="s">
        <v>312</v>
      </c>
    </row>
    <row r="47" spans="1:2" ht="58.8" thickTop="1" thickBot="1">
      <c r="A47" s="3" t="s">
        <v>4</v>
      </c>
      <c r="B47" s="12" t="s">
        <v>313</v>
      </c>
    </row>
    <row r="48" spans="1:2" ht="15.6" thickTop="1" thickBot="1">
      <c r="A48" s="3" t="s">
        <v>10</v>
      </c>
      <c r="B48" s="13" t="s">
        <v>314</v>
      </c>
    </row>
    <row r="49" spans="1:4" ht="30" thickTop="1" thickBot="1">
      <c r="A49" s="3" t="s">
        <v>11</v>
      </c>
      <c r="B49" s="24" t="s">
        <v>187</v>
      </c>
    </row>
    <row r="50" spans="1:4" ht="15.6" thickTop="1" thickBot="1">
      <c r="A50" s="11"/>
      <c r="B50" s="10"/>
    </row>
    <row r="51" spans="1:4" ht="15.6" thickTop="1" thickBot="1">
      <c r="A51" s="8" t="s">
        <v>7</v>
      </c>
      <c r="B51" s="2" t="s">
        <v>9</v>
      </c>
    </row>
    <row r="52" spans="1:4" ht="15.6" thickTop="1" thickBot="1">
      <c r="A52" s="11"/>
      <c r="B52" s="10"/>
    </row>
    <row r="53" spans="1:4" ht="33.6" customHeight="1" thickTop="1" thickBot="1">
      <c r="A53" s="19" t="s">
        <v>0</v>
      </c>
      <c r="B53" s="23" t="s">
        <v>104</v>
      </c>
    </row>
    <row r="54" spans="1:4" ht="15.6" thickTop="1" thickBot="1">
      <c r="A54" s="21" t="s">
        <v>6</v>
      </c>
      <c r="B54" s="180" t="s">
        <v>106</v>
      </c>
    </row>
    <row r="55" spans="1:4" ht="15.6" thickTop="1" thickBot="1">
      <c r="A55" s="17"/>
      <c r="B55" s="16"/>
    </row>
    <row r="56" spans="1:4" ht="15.6" thickTop="1" thickBot="1">
      <c r="A56" s="7" t="s">
        <v>5</v>
      </c>
      <c r="B56" s="18" t="s">
        <v>106</v>
      </c>
    </row>
    <row r="57" spans="1:4" ht="15.6" thickTop="1" thickBot="1">
      <c r="A57" s="4" t="s">
        <v>8</v>
      </c>
      <c r="B57" s="15" t="s">
        <v>315</v>
      </c>
    </row>
    <row r="58" spans="1:4" ht="30" thickTop="1" thickBot="1">
      <c r="A58" s="4" t="s">
        <v>1</v>
      </c>
      <c r="B58" s="190" t="s">
        <v>408</v>
      </c>
    </row>
    <row r="59" spans="1:4" ht="30" thickTop="1" thickBot="1">
      <c r="A59" s="3" t="s">
        <v>13</v>
      </c>
      <c r="B59" s="203" t="s">
        <v>369</v>
      </c>
    </row>
    <row r="60" spans="1:4" ht="30" thickTop="1" thickBot="1">
      <c r="A60" s="4" t="s">
        <v>2</v>
      </c>
      <c r="B60" s="202" t="s">
        <v>370</v>
      </c>
    </row>
    <row r="61" spans="1:4" ht="73.2" thickTop="1" thickBot="1">
      <c r="A61" s="3" t="s">
        <v>3</v>
      </c>
      <c r="B61" s="12" t="s">
        <v>317</v>
      </c>
      <c r="D61" s="198"/>
    </row>
    <row r="62" spans="1:4" ht="58.8" thickTop="1" thickBot="1">
      <c r="A62" s="3" t="s">
        <v>4</v>
      </c>
      <c r="B62" s="12" t="s">
        <v>316</v>
      </c>
      <c r="D62" s="196"/>
    </row>
    <row r="63" spans="1:4" ht="15.6" thickTop="1" thickBot="1">
      <c r="A63" s="3" t="s">
        <v>10</v>
      </c>
      <c r="B63" s="13" t="s">
        <v>318</v>
      </c>
    </row>
    <row r="64" spans="1:4" ht="44.4" thickTop="1" thickBot="1">
      <c r="A64" s="3" t="s">
        <v>11</v>
      </c>
      <c r="B64" s="24" t="s">
        <v>319</v>
      </c>
    </row>
    <row r="65" spans="1:2" ht="15.6" thickTop="1" thickBot="1">
      <c r="A65" s="17"/>
      <c r="B65" s="16"/>
    </row>
    <row r="66" spans="1:2" ht="15.6" thickTop="1" thickBot="1">
      <c r="A66" s="8" t="s">
        <v>7</v>
      </c>
      <c r="B66" s="2" t="s">
        <v>9</v>
      </c>
    </row>
    <row r="67" spans="1:2" ht="15.6" thickTop="1" thickBot="1">
      <c r="A67" s="17"/>
      <c r="B67" s="16"/>
    </row>
    <row r="68" spans="1:2" ht="15.6" thickTop="1" thickBot="1">
      <c r="A68" s="19" t="s">
        <v>0</v>
      </c>
      <c r="B68" s="23" t="s">
        <v>116</v>
      </c>
    </row>
    <row r="69" spans="1:2" ht="15.6" thickTop="1" thickBot="1">
      <c r="A69" s="21" t="s">
        <v>6</v>
      </c>
      <c r="B69" s="180" t="s">
        <v>116</v>
      </c>
    </row>
    <row r="70" spans="1:2" ht="15.6" thickTop="1" thickBot="1">
      <c r="A70" s="17"/>
      <c r="B70" s="16"/>
    </row>
    <row r="71" spans="1:2" ht="15.6" thickTop="1" thickBot="1">
      <c r="A71" s="7" t="s">
        <v>5</v>
      </c>
      <c r="B71" s="18" t="s">
        <v>116</v>
      </c>
    </row>
    <row r="72" spans="1:2" ht="15.6" thickTop="1" thickBot="1">
      <c r="A72" s="4" t="s">
        <v>8</v>
      </c>
      <c r="B72" s="15" t="s">
        <v>320</v>
      </c>
    </row>
    <row r="73" spans="1:2" ht="73.2" thickTop="1" thickBot="1">
      <c r="A73" s="4" t="s">
        <v>1</v>
      </c>
      <c r="B73" s="190" t="s">
        <v>353</v>
      </c>
    </row>
    <row r="74" spans="1:2" ht="15.6" thickTop="1" thickBot="1">
      <c r="A74" s="3" t="s">
        <v>13</v>
      </c>
      <c r="B74" s="203" t="s">
        <v>373</v>
      </c>
    </row>
    <row r="75" spans="1:2" ht="30" thickTop="1" thickBot="1">
      <c r="A75" s="4" t="s">
        <v>2</v>
      </c>
      <c r="B75" s="202" t="s">
        <v>374</v>
      </c>
    </row>
    <row r="76" spans="1:2" ht="58.8" thickTop="1" thickBot="1">
      <c r="A76" s="3" t="s">
        <v>3</v>
      </c>
      <c r="B76" s="12" t="s">
        <v>321</v>
      </c>
    </row>
    <row r="77" spans="1:2" ht="73.2" thickTop="1" thickBot="1">
      <c r="A77" s="3" t="s">
        <v>4</v>
      </c>
      <c r="B77" s="12" t="s">
        <v>322</v>
      </c>
    </row>
    <row r="78" spans="1:2" ht="44.4" thickTop="1" thickBot="1">
      <c r="A78" s="3" t="s">
        <v>10</v>
      </c>
      <c r="B78" s="13" t="s">
        <v>323</v>
      </c>
    </row>
    <row r="79" spans="1:2" ht="30" thickTop="1" thickBot="1">
      <c r="A79" s="3" t="s">
        <v>11</v>
      </c>
      <c r="B79" s="24" t="s">
        <v>187</v>
      </c>
    </row>
    <row r="80" spans="1:2" ht="15.6" thickTop="1" thickBot="1">
      <c r="A80" s="17"/>
      <c r="B80" s="16"/>
    </row>
    <row r="81" spans="1:2" ht="15.6" thickTop="1" thickBot="1">
      <c r="A81" s="8" t="s">
        <v>7</v>
      </c>
      <c r="B81" s="2" t="s">
        <v>9</v>
      </c>
    </row>
    <row r="82" spans="1:2" ht="15.6" thickTop="1" thickBot="1">
      <c r="A82" s="17"/>
      <c r="B82" s="16"/>
    </row>
    <row r="83" spans="1:2" ht="15.6" thickTop="1" thickBot="1">
      <c r="A83" s="19" t="s">
        <v>0</v>
      </c>
      <c r="B83" s="23" t="s">
        <v>122</v>
      </c>
    </row>
    <row r="84" spans="1:2" ht="30" thickTop="1" thickBot="1">
      <c r="A84" s="21" t="s">
        <v>6</v>
      </c>
      <c r="B84" s="180" t="s">
        <v>324</v>
      </c>
    </row>
    <row r="85" spans="1:2" ht="15.6" thickTop="1" thickBot="1">
      <c r="A85" s="181"/>
      <c r="B85" s="16"/>
    </row>
    <row r="86" spans="1:2" ht="15.6" thickTop="1" thickBot="1">
      <c r="A86" s="7" t="s">
        <v>5</v>
      </c>
      <c r="B86" s="18" t="s">
        <v>325</v>
      </c>
    </row>
    <row r="87" spans="1:2" ht="30" thickTop="1" thickBot="1">
      <c r="A87" s="4" t="s">
        <v>8</v>
      </c>
      <c r="B87" s="15" t="s">
        <v>327</v>
      </c>
    </row>
    <row r="88" spans="1:2" ht="58.8" thickTop="1" thickBot="1">
      <c r="A88" s="4" t="s">
        <v>1</v>
      </c>
      <c r="B88" s="190" t="s">
        <v>401</v>
      </c>
    </row>
    <row r="89" spans="1:2" ht="15.6" thickTop="1" thickBot="1">
      <c r="A89" s="3" t="s">
        <v>13</v>
      </c>
      <c r="B89" s="203" t="s">
        <v>14</v>
      </c>
    </row>
    <row r="90" spans="1:2" ht="15.6" thickTop="1" thickBot="1">
      <c r="A90" s="4" t="s">
        <v>2</v>
      </c>
      <c r="B90" s="202" t="s">
        <v>375</v>
      </c>
    </row>
    <row r="91" spans="1:2" ht="73.2" thickTop="1" thickBot="1">
      <c r="A91" s="3" t="s">
        <v>3</v>
      </c>
      <c r="B91" s="12" t="s">
        <v>328</v>
      </c>
    </row>
    <row r="92" spans="1:2" ht="73.2" thickTop="1" thickBot="1">
      <c r="A92" s="3" t="s">
        <v>4</v>
      </c>
      <c r="B92" s="12" t="s">
        <v>329</v>
      </c>
    </row>
    <row r="93" spans="1:2" ht="15.6" thickTop="1" thickBot="1">
      <c r="A93" s="3" t="s">
        <v>10</v>
      </c>
      <c r="B93" s="13" t="s">
        <v>330</v>
      </c>
    </row>
    <row r="94" spans="1:2" ht="30" thickTop="1" thickBot="1">
      <c r="A94" s="3" t="s">
        <v>11</v>
      </c>
      <c r="B94" s="24" t="s">
        <v>331</v>
      </c>
    </row>
    <row r="95" spans="1:2" ht="15.6" thickTop="1" thickBot="1">
      <c r="A95" s="11"/>
      <c r="B95" s="10"/>
    </row>
    <row r="96" spans="1:2" ht="15.6" thickTop="1" thickBot="1">
      <c r="A96" s="7" t="s">
        <v>5</v>
      </c>
      <c r="B96" s="18" t="s">
        <v>326</v>
      </c>
    </row>
    <row r="97" spans="1:2" ht="15.6" thickTop="1" thickBot="1">
      <c r="A97" s="4" t="s">
        <v>8</v>
      </c>
      <c r="B97" s="15" t="s">
        <v>332</v>
      </c>
    </row>
    <row r="98" spans="1:2" ht="58.8" thickTop="1" thickBot="1">
      <c r="A98" s="4" t="s">
        <v>1</v>
      </c>
      <c r="B98" s="190" t="s">
        <v>401</v>
      </c>
    </row>
    <row r="99" spans="1:2" ht="44.4" thickTop="1" thickBot="1">
      <c r="A99" s="3" t="s">
        <v>13</v>
      </c>
      <c r="B99" s="203" t="s">
        <v>15</v>
      </c>
    </row>
    <row r="100" spans="1:2" ht="58.8" thickTop="1" thickBot="1">
      <c r="A100" s="4" t="s">
        <v>2</v>
      </c>
      <c r="B100" s="202" t="s">
        <v>16</v>
      </c>
    </row>
    <row r="101" spans="1:2" ht="73.2" thickTop="1" thickBot="1">
      <c r="A101" s="3" t="s">
        <v>3</v>
      </c>
      <c r="B101" s="12" t="s">
        <v>333</v>
      </c>
    </row>
    <row r="102" spans="1:2" ht="58.8" thickTop="1" thickBot="1">
      <c r="A102" s="3" t="s">
        <v>4</v>
      </c>
      <c r="B102" s="12" t="s">
        <v>334</v>
      </c>
    </row>
    <row r="103" spans="1:2" ht="15.6" thickTop="1" thickBot="1">
      <c r="A103" s="3" t="s">
        <v>10</v>
      </c>
      <c r="B103" s="13" t="s">
        <v>335</v>
      </c>
    </row>
    <row r="104" spans="1:2" ht="44.4" thickTop="1" thickBot="1">
      <c r="A104" s="3" t="s">
        <v>11</v>
      </c>
      <c r="B104" s="24" t="s">
        <v>336</v>
      </c>
    </row>
    <row r="105" spans="1:2" ht="15.6" thickTop="1" thickBot="1">
      <c r="A105" s="11"/>
      <c r="B105" s="10"/>
    </row>
    <row r="106" spans="1:2" ht="15.6" thickTop="1" thickBot="1">
      <c r="A106" s="8" t="s">
        <v>7</v>
      </c>
      <c r="B106" s="2" t="s">
        <v>9</v>
      </c>
    </row>
    <row r="107" spans="1:2" ht="15" thickTop="1">
      <c r="A107" s="11"/>
      <c r="B107" s="182"/>
    </row>
    <row r="108" spans="1:2" ht="15" thickBot="1">
      <c r="A108" s="19" t="s">
        <v>0</v>
      </c>
      <c r="B108" s="20" t="s">
        <v>138</v>
      </c>
    </row>
    <row r="109" spans="1:2" ht="30" thickTop="1" thickBot="1">
      <c r="A109" s="21" t="s">
        <v>6</v>
      </c>
      <c r="B109" s="22" t="s">
        <v>143</v>
      </c>
    </row>
    <row r="110" spans="1:2" ht="15.6" thickTop="1" thickBot="1">
      <c r="A110" s="17"/>
      <c r="B110" s="16"/>
    </row>
    <row r="111" spans="1:2" ht="30" thickTop="1" thickBot="1">
      <c r="A111" s="7" t="s">
        <v>5</v>
      </c>
      <c r="B111" s="18" t="s">
        <v>143</v>
      </c>
    </row>
    <row r="112" spans="1:2" ht="15.6" thickTop="1" thickBot="1">
      <c r="A112" s="4" t="s">
        <v>8</v>
      </c>
      <c r="B112" s="15" t="s">
        <v>337</v>
      </c>
    </row>
    <row r="113" spans="1:5" ht="44.4" thickTop="1" thickBot="1">
      <c r="A113" s="4" t="s">
        <v>1</v>
      </c>
      <c r="B113" s="190" t="s">
        <v>409</v>
      </c>
    </row>
    <row r="114" spans="1:5" ht="15.6" thickTop="1" thickBot="1">
      <c r="A114" s="3" t="s">
        <v>13</v>
      </c>
      <c r="B114" s="203" t="s">
        <v>379</v>
      </c>
    </row>
    <row r="115" spans="1:5" ht="15.6" thickTop="1" thickBot="1">
      <c r="A115" s="4" t="s">
        <v>2</v>
      </c>
      <c r="B115" s="202" t="s">
        <v>381</v>
      </c>
    </row>
    <row r="116" spans="1:5" ht="73.2" thickTop="1" thickBot="1">
      <c r="A116" s="3" t="s">
        <v>3</v>
      </c>
      <c r="B116" s="12" t="s">
        <v>338</v>
      </c>
    </row>
    <row r="117" spans="1:5" ht="73.2" thickTop="1" thickBot="1">
      <c r="A117" s="3" t="s">
        <v>4</v>
      </c>
      <c r="B117" s="12" t="s">
        <v>339</v>
      </c>
    </row>
    <row r="118" spans="1:5" ht="15.6" thickTop="1" thickBot="1">
      <c r="A118" s="3" t="s">
        <v>10</v>
      </c>
      <c r="B118" s="13" t="s">
        <v>340</v>
      </c>
    </row>
    <row r="119" spans="1:5" ht="30" thickTop="1" thickBot="1">
      <c r="A119" s="3" t="s">
        <v>11</v>
      </c>
      <c r="B119" s="24" t="s">
        <v>187</v>
      </c>
    </row>
    <row r="120" spans="1:5" ht="15.6" thickTop="1" thickBot="1">
      <c r="A120" s="11"/>
      <c r="B120" s="10"/>
    </row>
    <row r="121" spans="1:5" ht="15.6" thickTop="1" thickBot="1">
      <c r="A121" s="8" t="s">
        <v>7</v>
      </c>
      <c r="B121" s="2" t="s">
        <v>9</v>
      </c>
    </row>
    <row r="122" spans="1:5" ht="15" thickTop="1">
      <c r="A122" s="11"/>
      <c r="B122" s="182"/>
    </row>
    <row r="123" spans="1:5" ht="15" thickBot="1">
      <c r="A123" s="19" t="s">
        <v>0</v>
      </c>
      <c r="B123" s="20" t="s">
        <v>20</v>
      </c>
    </row>
    <row r="124" spans="1:5" ht="15.6" thickTop="1" thickBot="1">
      <c r="A124" s="21" t="s">
        <v>6</v>
      </c>
      <c r="B124" s="22" t="s">
        <v>20</v>
      </c>
    </row>
    <row r="125" spans="1:5" ht="15.6" thickTop="1" thickBot="1">
      <c r="A125" s="17"/>
      <c r="B125" s="16"/>
    </row>
    <row r="126" spans="1:5" ht="15.6" thickTop="1" thickBot="1">
      <c r="A126" s="7" t="s">
        <v>5</v>
      </c>
      <c r="B126" s="18" t="s">
        <v>20</v>
      </c>
      <c r="D126" s="196"/>
      <c r="E126" s="196"/>
    </row>
    <row r="127" spans="1:5" ht="15.6" thickTop="1" thickBot="1">
      <c r="A127" s="4" t="s">
        <v>8</v>
      </c>
      <c r="B127" s="15" t="s">
        <v>341</v>
      </c>
      <c r="D127" s="196"/>
      <c r="E127" s="196"/>
    </row>
    <row r="128" spans="1:5" ht="15.6" thickTop="1" thickBot="1">
      <c r="A128" s="4" t="s">
        <v>1</v>
      </c>
      <c r="B128" s="190" t="s">
        <v>413</v>
      </c>
      <c r="D128" s="196"/>
      <c r="E128" s="196"/>
    </row>
    <row r="129" spans="1:5" ht="58.8" thickTop="1" thickBot="1">
      <c r="A129" s="3" t="s">
        <v>13</v>
      </c>
      <c r="B129" s="203" t="s">
        <v>395</v>
      </c>
      <c r="D129" s="196"/>
      <c r="E129" s="196"/>
    </row>
    <row r="130" spans="1:5" ht="87.6" thickTop="1" thickBot="1">
      <c r="A130" s="4" t="s">
        <v>2</v>
      </c>
      <c r="B130" s="202" t="s">
        <v>396</v>
      </c>
      <c r="D130" s="196"/>
      <c r="E130" s="196"/>
    </row>
    <row r="131" spans="1:5" ht="58.8" thickTop="1" thickBot="1">
      <c r="A131" s="3" t="s">
        <v>3</v>
      </c>
      <c r="B131" s="12" t="s">
        <v>342</v>
      </c>
      <c r="D131" s="196"/>
      <c r="E131" s="196"/>
    </row>
    <row r="132" spans="1:5" ht="58.8" thickTop="1" thickBot="1">
      <c r="A132" s="3" t="s">
        <v>4</v>
      </c>
      <c r="B132" s="12" t="s">
        <v>343</v>
      </c>
    </row>
    <row r="133" spans="1:5" ht="15.6" thickTop="1" thickBot="1">
      <c r="A133" s="3" t="s">
        <v>10</v>
      </c>
      <c r="B133" s="13" t="s">
        <v>344</v>
      </c>
    </row>
    <row r="134" spans="1:5" ht="30" thickTop="1" thickBot="1">
      <c r="A134" s="3" t="s">
        <v>11</v>
      </c>
      <c r="B134" s="24" t="s">
        <v>187</v>
      </c>
    </row>
    <row r="135" spans="1:5" ht="15.6" thickTop="1" thickBot="1">
      <c r="A135" s="17"/>
      <c r="B135" s="16"/>
    </row>
    <row r="136" spans="1:5" ht="15.6" thickTop="1" thickBot="1">
      <c r="A136" s="8" t="s">
        <v>7</v>
      </c>
      <c r="B136" s="2" t="s">
        <v>9</v>
      </c>
    </row>
    <row r="137" spans="1:5" ht="15" thickTop="1">
      <c r="A137" s="11"/>
      <c r="B137" s="182"/>
    </row>
    <row r="138" spans="1:5" ht="15" thickBot="1">
      <c r="A138" s="19" t="s">
        <v>0</v>
      </c>
      <c r="B138" s="20" t="s">
        <v>21</v>
      </c>
    </row>
    <row r="139" spans="1:5" ht="15.6" thickTop="1" thickBot="1">
      <c r="A139" s="21" t="s">
        <v>6</v>
      </c>
      <c r="B139" s="22" t="s">
        <v>21</v>
      </c>
    </row>
    <row r="140" spans="1:5" ht="15.6" thickTop="1" thickBot="1">
      <c r="A140" s="17"/>
      <c r="B140" s="16"/>
    </row>
    <row r="141" spans="1:5" ht="15.6" thickTop="1" thickBot="1">
      <c r="A141" s="7" t="s">
        <v>5</v>
      </c>
      <c r="B141" s="18" t="s">
        <v>21</v>
      </c>
    </row>
    <row r="142" spans="1:5" ht="30" thickTop="1" thickBot="1">
      <c r="A142" s="4" t="s">
        <v>8</v>
      </c>
      <c r="B142" s="15" t="s">
        <v>345</v>
      </c>
    </row>
    <row r="143" spans="1:5" ht="15.6" thickTop="1" thickBot="1">
      <c r="A143" s="4" t="s">
        <v>1</v>
      </c>
      <c r="B143" s="190" t="s">
        <v>414</v>
      </c>
    </row>
    <row r="144" spans="1:5" ht="15.6" thickTop="1" thickBot="1">
      <c r="A144" s="3" t="s">
        <v>13</v>
      </c>
      <c r="B144" s="203" t="s">
        <v>394</v>
      </c>
    </row>
    <row r="145" spans="1:5" ht="87.6" thickTop="1" thickBot="1">
      <c r="A145" s="4" t="s">
        <v>2</v>
      </c>
      <c r="B145" s="202" t="s">
        <v>397</v>
      </c>
      <c r="D145" s="211"/>
      <c r="E145" s="208"/>
    </row>
    <row r="146" spans="1:5" ht="73.2" thickTop="1" thickBot="1">
      <c r="A146" s="3" t="s">
        <v>3</v>
      </c>
      <c r="B146" s="12" t="s">
        <v>346</v>
      </c>
      <c r="D146" s="198"/>
      <c r="E146" s="208"/>
    </row>
    <row r="147" spans="1:5" ht="58.8" thickTop="1" thickBot="1">
      <c r="A147" s="3" t="s">
        <v>4</v>
      </c>
      <c r="B147" s="12" t="s">
        <v>347</v>
      </c>
      <c r="D147" s="198"/>
      <c r="E147" s="208"/>
    </row>
    <row r="148" spans="1:5" ht="15.6" thickTop="1" thickBot="1">
      <c r="A148" s="3" t="s">
        <v>10</v>
      </c>
      <c r="B148" s="13" t="s">
        <v>348</v>
      </c>
      <c r="D148" s="198"/>
      <c r="E148" s="208"/>
    </row>
    <row r="149" spans="1:5" ht="30" thickTop="1" thickBot="1">
      <c r="A149" s="3" t="s">
        <v>11</v>
      </c>
      <c r="B149" s="24" t="s">
        <v>187</v>
      </c>
    </row>
    <row r="150" spans="1:5" ht="15" thickTop="1">
      <c r="A150" s="11"/>
      <c r="B150" s="10"/>
    </row>
  </sheetData>
  <mergeCells count="1">
    <mergeCell ref="D24:D25"/>
  </mergeCells>
  <pageMargins left="0.7" right="0.7" top="0.78740157499999996" bottom="0.78740157499999996" header="0.3" footer="0.3"/>
  <pageSetup paperSize="9" scale="69" orientation="portrait" r:id="rId1"/>
  <rowBreaks count="2" manualBreakCount="2">
    <brk id="20" max="16383" man="1"/>
    <brk id="3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86"/>
  <sheetViews>
    <sheetView tabSelected="1" topLeftCell="A54" zoomScale="85" zoomScaleNormal="85" workbookViewId="0">
      <selection activeCell="J68" sqref="J68"/>
    </sheetView>
  </sheetViews>
  <sheetFormatPr defaultColWidth="8.88671875" defaultRowHeight="14.4"/>
  <cols>
    <col min="1" max="1" width="9.6640625" style="103" customWidth="1"/>
    <col min="2" max="2" width="21.33203125" style="130" customWidth="1"/>
    <col min="3" max="3" width="12.109375" style="103" customWidth="1"/>
    <col min="4" max="4" width="44" style="130" customWidth="1"/>
    <col min="5" max="5" width="15.109375" style="131" customWidth="1"/>
    <col min="6" max="6" width="12.5546875" style="132" customWidth="1"/>
    <col min="7" max="7" width="11.44140625" style="103" customWidth="1"/>
    <col min="8" max="8" width="8.6640625" style="103" bestFit="1" customWidth="1"/>
    <col min="9" max="9" width="11.33203125" style="103" bestFit="1" customWidth="1"/>
    <col min="10" max="10" width="10.44140625" style="103" customWidth="1"/>
    <col min="11" max="11" width="9.6640625" style="103" customWidth="1"/>
    <col min="12" max="12" width="11.33203125" style="103" bestFit="1" customWidth="1"/>
    <col min="13" max="13" width="9.109375" style="103" hidden="1" customWidth="1"/>
    <col min="14" max="14" width="25.5546875" style="103" customWidth="1"/>
    <col min="15" max="15" width="57.88671875" style="103" bestFit="1" customWidth="1"/>
    <col min="16" max="16" width="17.44140625" style="103" customWidth="1"/>
    <col min="17" max="16384" width="8.88671875" style="103"/>
  </cols>
  <sheetData>
    <row r="2" spans="1:15">
      <c r="B2" s="274" t="s">
        <v>182</v>
      </c>
      <c r="C2" s="274"/>
      <c r="D2" s="274"/>
      <c r="E2" s="274"/>
      <c r="F2" s="274"/>
    </row>
    <row r="3" spans="1:15">
      <c r="B3" s="153"/>
      <c r="C3" s="153"/>
      <c r="D3" s="153" t="s">
        <v>174</v>
      </c>
      <c r="E3" s="153"/>
      <c r="F3" s="153"/>
    </row>
    <row r="5" spans="1:15" ht="57.6">
      <c r="A5" s="269" t="s">
        <v>35</v>
      </c>
      <c r="B5" s="269" t="s">
        <v>36</v>
      </c>
      <c r="C5" s="269" t="s">
        <v>37</v>
      </c>
      <c r="D5" s="269" t="s">
        <v>38</v>
      </c>
      <c r="E5" s="269" t="s">
        <v>39</v>
      </c>
      <c r="F5" s="269" t="s">
        <v>40</v>
      </c>
      <c r="G5" s="102" t="s">
        <v>177</v>
      </c>
      <c r="H5" s="102" t="s">
        <v>176</v>
      </c>
      <c r="I5" s="102" t="s">
        <v>178</v>
      </c>
      <c r="J5" s="102" t="s">
        <v>179</v>
      </c>
      <c r="K5" s="102" t="s">
        <v>180</v>
      </c>
      <c r="L5" s="102" t="s">
        <v>181</v>
      </c>
      <c r="O5" s="214"/>
    </row>
    <row r="6" spans="1:15">
      <c r="A6" s="270"/>
      <c r="B6" s="270"/>
      <c r="C6" s="270"/>
      <c r="D6" s="270"/>
      <c r="E6" s="270"/>
      <c r="F6" s="270"/>
      <c r="G6" s="271" t="s">
        <v>175</v>
      </c>
      <c r="H6" s="272"/>
      <c r="I6" s="272"/>
      <c r="J6" s="272"/>
      <c r="K6" s="272"/>
      <c r="L6" s="273"/>
    </row>
    <row r="7" spans="1:15" s="106" customFormat="1" ht="15.75" customHeight="1">
      <c r="A7" s="260" t="s">
        <v>41</v>
      </c>
      <c r="B7" s="261" t="s">
        <v>407</v>
      </c>
      <c r="C7" s="260" t="s">
        <v>42</v>
      </c>
      <c r="D7" s="262" t="s">
        <v>43</v>
      </c>
      <c r="E7" s="104" t="s">
        <v>44</v>
      </c>
      <c r="F7" s="105" t="s">
        <v>45</v>
      </c>
      <c r="G7" s="139">
        <v>229.9</v>
      </c>
      <c r="H7" s="139">
        <v>232.03925745000001</v>
      </c>
      <c r="I7" s="139">
        <v>159.87285660000001</v>
      </c>
      <c r="J7" s="257">
        <f>SUM(G7:G9)</f>
        <v>384.9</v>
      </c>
      <c r="K7" s="257">
        <f>SUM(H7:H9)</f>
        <v>232.03925745000001</v>
      </c>
      <c r="L7" s="257">
        <f>SUM(I7:I9)</f>
        <v>472.64705466000004</v>
      </c>
    </row>
    <row r="8" spans="1:15" s="106" customFormat="1" ht="14.4" customHeight="1">
      <c r="A8" s="260"/>
      <c r="B8" s="261"/>
      <c r="C8" s="260"/>
      <c r="D8" s="262"/>
      <c r="E8" s="104" t="s">
        <v>46</v>
      </c>
      <c r="F8" s="105" t="s">
        <v>47</v>
      </c>
      <c r="G8" s="139">
        <v>105</v>
      </c>
      <c r="H8" s="139" t="s">
        <v>173</v>
      </c>
      <c r="I8" s="139">
        <v>32.37483546</v>
      </c>
      <c r="J8" s="258"/>
      <c r="K8" s="258"/>
      <c r="L8" s="258"/>
    </row>
    <row r="9" spans="1:15" s="106" customFormat="1" ht="28.8">
      <c r="A9" s="260"/>
      <c r="B9" s="261"/>
      <c r="C9" s="107" t="s">
        <v>48</v>
      </c>
      <c r="D9" s="108" t="s">
        <v>49</v>
      </c>
      <c r="E9" s="104" t="s">
        <v>46</v>
      </c>
      <c r="F9" s="105" t="s">
        <v>50</v>
      </c>
      <c r="G9" s="139">
        <v>50</v>
      </c>
      <c r="H9" s="139" t="s">
        <v>173</v>
      </c>
      <c r="I9" s="139">
        <v>280.39936260000002</v>
      </c>
      <c r="J9" s="259"/>
      <c r="K9" s="259"/>
      <c r="L9" s="259"/>
    </row>
    <row r="10" spans="1:15" ht="43.2">
      <c r="A10" s="107" t="s">
        <v>51</v>
      </c>
      <c r="B10" s="186" t="s">
        <v>52</v>
      </c>
      <c r="C10" s="107" t="s">
        <v>53</v>
      </c>
      <c r="D10" s="108" t="s">
        <v>54</v>
      </c>
      <c r="E10" s="109" t="s">
        <v>102</v>
      </c>
      <c r="F10" s="107" t="s">
        <v>102</v>
      </c>
      <c r="G10" s="139" t="s">
        <v>102</v>
      </c>
      <c r="H10" s="139" t="s">
        <v>102</v>
      </c>
      <c r="I10" s="139" t="s">
        <v>102</v>
      </c>
      <c r="J10" s="139" t="s">
        <v>102</v>
      </c>
      <c r="K10" s="139" t="s">
        <v>102</v>
      </c>
      <c r="L10" s="139" t="s">
        <v>102</v>
      </c>
    </row>
    <row r="11" spans="1:15">
      <c r="A11" s="251" t="s">
        <v>55</v>
      </c>
      <c r="B11" s="251" t="s">
        <v>56</v>
      </c>
      <c r="C11" s="250" t="s">
        <v>57</v>
      </c>
      <c r="D11" s="256" t="s">
        <v>58</v>
      </c>
      <c r="E11" s="110" t="s">
        <v>46</v>
      </c>
      <c r="F11" s="111" t="s">
        <v>59</v>
      </c>
      <c r="G11" s="140">
        <v>6.799048</v>
      </c>
      <c r="H11" s="140" t="s">
        <v>173</v>
      </c>
      <c r="I11" s="140">
        <v>86.803450780000006</v>
      </c>
      <c r="J11" s="233">
        <f>SUM(G11:G17)</f>
        <v>2418.8634799500001</v>
      </c>
      <c r="K11" s="233">
        <f>SUM(H11:H17)</f>
        <v>0</v>
      </c>
      <c r="L11" s="233">
        <f>SUM(I11:I17)</f>
        <v>823.41142643000012</v>
      </c>
    </row>
    <row r="12" spans="1:15" s="112" customFormat="1" ht="15" customHeight="1">
      <c r="A12" s="251"/>
      <c r="B12" s="251"/>
      <c r="C12" s="250"/>
      <c r="D12" s="256"/>
      <c r="E12" s="110" t="s">
        <v>46</v>
      </c>
      <c r="F12" s="111" t="s">
        <v>60</v>
      </c>
      <c r="G12" s="140">
        <v>28.6</v>
      </c>
      <c r="H12" s="140" t="s">
        <v>173</v>
      </c>
      <c r="I12" s="140">
        <v>114.84992075</v>
      </c>
      <c r="J12" s="234"/>
      <c r="K12" s="234"/>
      <c r="L12" s="234"/>
    </row>
    <row r="13" spans="1:15" ht="24" customHeight="1">
      <c r="A13" s="251"/>
      <c r="B13" s="251"/>
      <c r="C13" s="250"/>
      <c r="D13" s="256"/>
      <c r="E13" s="110" t="s">
        <v>46</v>
      </c>
      <c r="F13" s="111" t="s">
        <v>61</v>
      </c>
      <c r="G13" s="140">
        <v>173.86</v>
      </c>
      <c r="H13" s="140" t="s">
        <v>173</v>
      </c>
      <c r="I13" s="140">
        <v>17.762510710000001</v>
      </c>
      <c r="J13" s="234"/>
      <c r="K13" s="234"/>
      <c r="L13" s="234"/>
    </row>
    <row r="14" spans="1:15">
      <c r="A14" s="251"/>
      <c r="B14" s="251"/>
      <c r="C14" s="250"/>
      <c r="D14" s="256"/>
      <c r="E14" s="110" t="s">
        <v>46</v>
      </c>
      <c r="F14" s="111" t="s">
        <v>62</v>
      </c>
      <c r="G14" s="140">
        <v>222.012024</v>
      </c>
      <c r="H14" s="140" t="s">
        <v>173</v>
      </c>
      <c r="I14" s="140">
        <v>35.552676130000002</v>
      </c>
      <c r="J14" s="234"/>
      <c r="K14" s="234"/>
      <c r="L14" s="234"/>
    </row>
    <row r="15" spans="1:15">
      <c r="A15" s="251"/>
      <c r="B15" s="251"/>
      <c r="C15" s="111" t="s">
        <v>63</v>
      </c>
      <c r="D15" s="113" t="s">
        <v>64</v>
      </c>
      <c r="E15" s="110" t="s">
        <v>46</v>
      </c>
      <c r="F15" s="111" t="s">
        <v>65</v>
      </c>
      <c r="G15" s="140">
        <v>80</v>
      </c>
      <c r="H15" s="140" t="s">
        <v>173</v>
      </c>
      <c r="I15" s="140">
        <v>13.497351589999999</v>
      </c>
      <c r="J15" s="234"/>
      <c r="K15" s="234"/>
      <c r="L15" s="234"/>
    </row>
    <row r="16" spans="1:15" ht="28.8">
      <c r="A16" s="251"/>
      <c r="B16" s="251"/>
      <c r="C16" s="111" t="s">
        <v>66</v>
      </c>
      <c r="D16" s="113" t="s">
        <v>67</v>
      </c>
      <c r="E16" s="110" t="s">
        <v>46</v>
      </c>
      <c r="F16" s="111" t="s">
        <v>68</v>
      </c>
      <c r="G16" s="140">
        <v>5</v>
      </c>
      <c r="H16" s="140" t="s">
        <v>173</v>
      </c>
      <c r="I16" s="140" t="s">
        <v>173</v>
      </c>
      <c r="J16" s="234"/>
      <c r="K16" s="234"/>
      <c r="L16" s="234"/>
    </row>
    <row r="17" spans="1:12" ht="30" customHeight="1">
      <c r="A17" s="251"/>
      <c r="B17" s="251"/>
      <c r="C17" s="111" t="s">
        <v>69</v>
      </c>
      <c r="D17" s="113" t="s">
        <v>70</v>
      </c>
      <c r="E17" s="110" t="s">
        <v>9</v>
      </c>
      <c r="F17" s="111" t="s">
        <v>71</v>
      </c>
      <c r="G17" s="140">
        <v>1902.5924079500001</v>
      </c>
      <c r="H17" s="140" t="s">
        <v>173</v>
      </c>
      <c r="I17" s="140">
        <v>554.94551647000003</v>
      </c>
      <c r="J17" s="235"/>
      <c r="K17" s="235"/>
      <c r="L17" s="235"/>
    </row>
    <row r="18" spans="1:12" ht="28.8">
      <c r="A18" s="250" t="s">
        <v>72</v>
      </c>
      <c r="B18" s="251" t="s">
        <v>73</v>
      </c>
      <c r="C18" s="250" t="s">
        <v>74</v>
      </c>
      <c r="D18" s="256" t="s">
        <v>75</v>
      </c>
      <c r="E18" s="110" t="s">
        <v>76</v>
      </c>
      <c r="F18" s="111" t="s">
        <v>77</v>
      </c>
      <c r="G18" s="140">
        <v>43.252252499999997</v>
      </c>
      <c r="H18" s="140" t="s">
        <v>173</v>
      </c>
      <c r="I18" s="140" t="s">
        <v>173</v>
      </c>
      <c r="J18" s="233">
        <f>SUM(G18:G23)</f>
        <v>134.7172525</v>
      </c>
      <c r="K18" s="233">
        <f>SUM(H18:H23)</f>
        <v>68.000604339999995</v>
      </c>
      <c r="L18" s="233">
        <f>SUM(I18:I23)</f>
        <v>577.32975252999995</v>
      </c>
    </row>
    <row r="19" spans="1:12" ht="30" customHeight="1">
      <c r="A19" s="250"/>
      <c r="B19" s="251"/>
      <c r="C19" s="250"/>
      <c r="D19" s="256"/>
      <c r="E19" s="110" t="s">
        <v>78</v>
      </c>
      <c r="F19" s="114" t="s">
        <v>79</v>
      </c>
      <c r="G19" s="140">
        <v>1.5</v>
      </c>
      <c r="H19" s="140">
        <v>59.499572999999998</v>
      </c>
      <c r="I19" s="140">
        <v>42.551013759999996</v>
      </c>
      <c r="J19" s="234"/>
      <c r="K19" s="234"/>
      <c r="L19" s="234"/>
    </row>
    <row r="20" spans="1:12" ht="43.2">
      <c r="A20" s="250"/>
      <c r="B20" s="251"/>
      <c r="C20" s="250"/>
      <c r="D20" s="256"/>
      <c r="E20" s="110" t="s">
        <v>80</v>
      </c>
      <c r="F20" s="111" t="s">
        <v>77</v>
      </c>
      <c r="G20" s="140">
        <v>1.5</v>
      </c>
      <c r="H20" s="140" t="s">
        <v>173</v>
      </c>
      <c r="I20" s="140" t="s">
        <v>173</v>
      </c>
      <c r="J20" s="234"/>
      <c r="K20" s="234"/>
      <c r="L20" s="234"/>
    </row>
    <row r="21" spans="1:12">
      <c r="A21" s="250"/>
      <c r="B21" s="251"/>
      <c r="C21" s="250"/>
      <c r="D21" s="256"/>
      <c r="E21" s="115" t="s">
        <v>78</v>
      </c>
      <c r="F21" s="116" t="s">
        <v>81</v>
      </c>
      <c r="G21" s="140" t="s">
        <v>173</v>
      </c>
      <c r="H21" s="140">
        <v>8.5010313400000008</v>
      </c>
      <c r="I21" s="140">
        <v>326.62927675999998</v>
      </c>
      <c r="J21" s="234"/>
      <c r="K21" s="234"/>
      <c r="L21" s="234"/>
    </row>
    <row r="22" spans="1:12" ht="43.2">
      <c r="A22" s="250"/>
      <c r="B22" s="251"/>
      <c r="C22" s="250"/>
      <c r="D22" s="256"/>
      <c r="E22" s="110" t="s">
        <v>80</v>
      </c>
      <c r="F22" s="111" t="s">
        <v>82</v>
      </c>
      <c r="G22" s="140">
        <v>28.215</v>
      </c>
      <c r="H22" s="140" t="s">
        <v>173</v>
      </c>
      <c r="I22" s="140" t="s">
        <v>173</v>
      </c>
      <c r="J22" s="234"/>
      <c r="K22" s="234"/>
      <c r="L22" s="234"/>
    </row>
    <row r="23" spans="1:12">
      <c r="A23" s="250"/>
      <c r="B23" s="251"/>
      <c r="C23" s="111" t="s">
        <v>83</v>
      </c>
      <c r="D23" s="113" t="s">
        <v>27</v>
      </c>
      <c r="E23" s="110" t="s">
        <v>78</v>
      </c>
      <c r="F23" s="114" t="s">
        <v>84</v>
      </c>
      <c r="G23" s="140">
        <v>60.25</v>
      </c>
      <c r="H23" s="140" t="s">
        <v>173</v>
      </c>
      <c r="I23" s="140">
        <v>208.14946201000001</v>
      </c>
      <c r="J23" s="235"/>
      <c r="K23" s="235"/>
      <c r="L23" s="235"/>
    </row>
    <row r="24" spans="1:12" ht="33.6" customHeight="1">
      <c r="A24" s="250" t="s">
        <v>85</v>
      </c>
      <c r="B24" s="251" t="s">
        <v>86</v>
      </c>
      <c r="C24" s="111" t="s">
        <v>87</v>
      </c>
      <c r="D24" s="113" t="s">
        <v>88</v>
      </c>
      <c r="E24" s="110" t="s">
        <v>78</v>
      </c>
      <c r="F24" s="111" t="s">
        <v>89</v>
      </c>
      <c r="G24" s="140">
        <v>39.549999999999997</v>
      </c>
      <c r="H24" s="140" t="s">
        <v>173</v>
      </c>
      <c r="I24" s="140">
        <v>28.76177732</v>
      </c>
      <c r="J24" s="233">
        <f>SUM(G24:G28)</f>
        <v>2378.7436669999997</v>
      </c>
      <c r="K24" s="233">
        <f>SUM(H24:H28)</f>
        <v>102.95805893000001</v>
      </c>
      <c r="L24" s="233">
        <f>SUM(I24:I28)</f>
        <v>614.50660066</v>
      </c>
    </row>
    <row r="25" spans="1:12" ht="14.4" customHeight="1">
      <c r="A25" s="250"/>
      <c r="B25" s="251"/>
      <c r="C25" s="250" t="s">
        <v>90</v>
      </c>
      <c r="D25" s="256" t="s">
        <v>26</v>
      </c>
      <c r="E25" s="110" t="s">
        <v>9</v>
      </c>
      <c r="F25" s="111" t="s">
        <v>91</v>
      </c>
      <c r="G25" s="145">
        <v>1310.6095</v>
      </c>
      <c r="H25" s="145">
        <v>98.058058930000001</v>
      </c>
      <c r="I25" s="145">
        <v>98.615988569999999</v>
      </c>
      <c r="J25" s="234"/>
      <c r="K25" s="234"/>
      <c r="L25" s="234"/>
    </row>
    <row r="26" spans="1:12" ht="36" customHeight="1">
      <c r="A26" s="250"/>
      <c r="B26" s="251"/>
      <c r="C26" s="250"/>
      <c r="D26" s="256"/>
      <c r="E26" s="110" t="s">
        <v>78</v>
      </c>
      <c r="F26" s="111" t="s">
        <v>92</v>
      </c>
      <c r="G26" s="145">
        <v>336.38556699999998</v>
      </c>
      <c r="H26" s="145" t="s">
        <v>173</v>
      </c>
      <c r="I26" s="145">
        <v>151.60763403000001</v>
      </c>
      <c r="J26" s="234"/>
      <c r="K26" s="234"/>
      <c r="L26" s="234"/>
    </row>
    <row r="27" spans="1:12" ht="15" customHeight="1">
      <c r="A27" s="250"/>
      <c r="B27" s="251"/>
      <c r="C27" s="111" t="s">
        <v>93</v>
      </c>
      <c r="D27" s="113" t="s">
        <v>18</v>
      </c>
      <c r="E27" s="110" t="s">
        <v>9</v>
      </c>
      <c r="F27" s="111" t="s">
        <v>94</v>
      </c>
      <c r="G27" s="140">
        <v>72.198599999999999</v>
      </c>
      <c r="H27" s="140">
        <v>4.9000000000000004</v>
      </c>
      <c r="I27" s="140" t="s">
        <v>173</v>
      </c>
      <c r="J27" s="234"/>
      <c r="K27" s="234"/>
      <c r="L27" s="234"/>
    </row>
    <row r="28" spans="1:12" ht="28.8">
      <c r="A28" s="111" t="s">
        <v>95</v>
      </c>
      <c r="B28" s="251"/>
      <c r="C28" s="111" t="s">
        <v>96</v>
      </c>
      <c r="D28" s="113" t="s">
        <v>17</v>
      </c>
      <c r="E28" s="110" t="s">
        <v>9</v>
      </c>
      <c r="F28" s="111" t="s">
        <v>97</v>
      </c>
      <c r="G28" s="140">
        <v>620</v>
      </c>
      <c r="H28" s="140" t="s">
        <v>173</v>
      </c>
      <c r="I28" s="140">
        <v>335.52120073999998</v>
      </c>
      <c r="J28" s="235"/>
      <c r="K28" s="235"/>
      <c r="L28" s="235"/>
    </row>
    <row r="29" spans="1:12" ht="28.8">
      <c r="A29" s="111" t="s">
        <v>98</v>
      </c>
      <c r="B29" s="110" t="s">
        <v>99</v>
      </c>
      <c r="C29" s="111" t="s">
        <v>100</v>
      </c>
      <c r="D29" s="117" t="s">
        <v>101</v>
      </c>
      <c r="E29" s="115" t="s">
        <v>102</v>
      </c>
      <c r="F29" s="116" t="s">
        <v>102</v>
      </c>
      <c r="G29" s="141" t="s">
        <v>102</v>
      </c>
      <c r="H29" s="141" t="s">
        <v>102</v>
      </c>
      <c r="I29" s="141" t="s">
        <v>102</v>
      </c>
      <c r="J29" s="141" t="s">
        <v>102</v>
      </c>
      <c r="K29" s="141" t="s">
        <v>102</v>
      </c>
      <c r="L29" s="141" t="s">
        <v>102</v>
      </c>
    </row>
    <row r="30" spans="1:12" ht="28.8">
      <c r="A30" s="250" t="s">
        <v>103</v>
      </c>
      <c r="B30" s="251" t="s">
        <v>104</v>
      </c>
      <c r="C30" s="250" t="s">
        <v>105</v>
      </c>
      <c r="D30" s="256" t="s">
        <v>106</v>
      </c>
      <c r="E30" s="110" t="s">
        <v>76</v>
      </c>
      <c r="F30" s="111" t="s">
        <v>91</v>
      </c>
      <c r="G30" s="146">
        <v>222.18041600000001</v>
      </c>
      <c r="H30" s="146" t="s">
        <v>173</v>
      </c>
      <c r="I30" s="146" t="s">
        <v>173</v>
      </c>
      <c r="J30" s="236">
        <f>SUM(G30:G33)</f>
        <v>539.12757550000003</v>
      </c>
      <c r="K30" s="236">
        <f>SUM(H30:H33)</f>
        <v>44.063909099999996</v>
      </c>
      <c r="L30" s="236">
        <f>SUM(I30:I33)</f>
        <v>115.13010878</v>
      </c>
    </row>
    <row r="31" spans="1:12">
      <c r="A31" s="250"/>
      <c r="B31" s="251"/>
      <c r="C31" s="250"/>
      <c r="D31" s="256"/>
      <c r="E31" s="110" t="s">
        <v>9</v>
      </c>
      <c r="F31" s="111" t="s">
        <v>77</v>
      </c>
      <c r="G31" s="146">
        <v>182.67949999999999</v>
      </c>
      <c r="H31" s="146">
        <v>44.063909099999996</v>
      </c>
      <c r="I31" s="146">
        <v>115.13010878</v>
      </c>
      <c r="J31" s="237"/>
      <c r="K31" s="237"/>
      <c r="L31" s="237"/>
    </row>
    <row r="32" spans="1:12" ht="43.2">
      <c r="A32" s="250"/>
      <c r="B32" s="251"/>
      <c r="C32" s="250"/>
      <c r="D32" s="256"/>
      <c r="E32" s="110" t="s">
        <v>80</v>
      </c>
      <c r="F32" s="111" t="s">
        <v>94</v>
      </c>
      <c r="G32" s="146">
        <v>134.26765950000001</v>
      </c>
      <c r="H32" s="146" t="s">
        <v>173</v>
      </c>
      <c r="I32" s="146" t="s">
        <v>173</v>
      </c>
      <c r="J32" s="237"/>
      <c r="K32" s="237"/>
      <c r="L32" s="237"/>
    </row>
    <row r="33" spans="1:12" ht="28.8">
      <c r="A33" s="250"/>
      <c r="B33" s="251"/>
      <c r="C33" s="110" t="s">
        <v>107</v>
      </c>
      <c r="D33" s="117" t="s">
        <v>108</v>
      </c>
      <c r="E33" s="110" t="s">
        <v>102</v>
      </c>
      <c r="F33" s="111" t="s">
        <v>102</v>
      </c>
      <c r="G33" s="140" t="s">
        <v>102</v>
      </c>
      <c r="H33" s="140" t="s">
        <v>102</v>
      </c>
      <c r="I33" s="140" t="s">
        <v>102</v>
      </c>
      <c r="J33" s="238"/>
      <c r="K33" s="238"/>
      <c r="L33" s="238"/>
    </row>
    <row r="34" spans="1:12" ht="28.8">
      <c r="A34" s="250" t="s">
        <v>109</v>
      </c>
      <c r="B34" s="251" t="s">
        <v>31</v>
      </c>
      <c r="C34" s="111" t="s">
        <v>110</v>
      </c>
      <c r="D34" s="117" t="s">
        <v>31</v>
      </c>
      <c r="E34" s="110" t="s">
        <v>111</v>
      </c>
      <c r="F34" s="111" t="s">
        <v>112</v>
      </c>
      <c r="G34" s="140">
        <v>291.82983400000001</v>
      </c>
      <c r="H34" s="140" t="s">
        <v>173</v>
      </c>
      <c r="I34" s="140">
        <v>1.13294019</v>
      </c>
      <c r="J34" s="233">
        <f>SUM(G34:G35)</f>
        <v>291.82983400000001</v>
      </c>
      <c r="K34" s="233">
        <f>SUM(H34:H35)</f>
        <v>0</v>
      </c>
      <c r="L34" s="233">
        <f>SUM(I34:I35)</f>
        <v>1.13294019</v>
      </c>
    </row>
    <row r="35" spans="1:12">
      <c r="A35" s="250"/>
      <c r="B35" s="251"/>
      <c r="C35" s="111" t="s">
        <v>113</v>
      </c>
      <c r="D35" s="113" t="s">
        <v>114</v>
      </c>
      <c r="E35" s="110" t="s">
        <v>102</v>
      </c>
      <c r="F35" s="111" t="s">
        <v>102</v>
      </c>
      <c r="G35" s="140" t="s">
        <v>102</v>
      </c>
      <c r="H35" s="140" t="s">
        <v>102</v>
      </c>
      <c r="I35" s="140" t="s">
        <v>102</v>
      </c>
      <c r="J35" s="235"/>
      <c r="K35" s="235"/>
      <c r="L35" s="235"/>
    </row>
    <row r="36" spans="1:12" ht="15" customHeight="1">
      <c r="A36" s="252" t="s">
        <v>115</v>
      </c>
      <c r="B36" s="254" t="s">
        <v>116</v>
      </c>
      <c r="C36" s="111" t="s">
        <v>117</v>
      </c>
      <c r="D36" s="113" t="s">
        <v>116</v>
      </c>
      <c r="E36" s="110" t="s">
        <v>9</v>
      </c>
      <c r="F36" s="111" t="s">
        <v>118</v>
      </c>
      <c r="G36" s="140">
        <v>92</v>
      </c>
      <c r="H36" s="140">
        <v>78.673990270000004</v>
      </c>
      <c r="I36" s="140">
        <v>13.347562999999999</v>
      </c>
      <c r="J36" s="233">
        <f>SUM(G36:G37)</f>
        <v>92</v>
      </c>
      <c r="K36" s="233">
        <f>SUM(H36:H37)</f>
        <v>78.673990270000004</v>
      </c>
      <c r="L36" s="233">
        <f>SUM(I36:I37)</f>
        <v>13.347562999999999</v>
      </c>
    </row>
    <row r="37" spans="1:12" ht="28.8">
      <c r="A37" s="253"/>
      <c r="B37" s="255"/>
      <c r="C37" s="116" t="s">
        <v>119</v>
      </c>
      <c r="D37" s="113" t="s">
        <v>120</v>
      </c>
      <c r="E37" s="110" t="s">
        <v>102</v>
      </c>
      <c r="F37" s="111" t="s">
        <v>102</v>
      </c>
      <c r="G37" s="140" t="s">
        <v>102</v>
      </c>
      <c r="H37" s="140" t="s">
        <v>102</v>
      </c>
      <c r="I37" s="140" t="s">
        <v>102</v>
      </c>
      <c r="J37" s="235"/>
      <c r="K37" s="235"/>
      <c r="L37" s="235"/>
    </row>
    <row r="38" spans="1:12" ht="28.8">
      <c r="A38" s="242" t="s">
        <v>121</v>
      </c>
      <c r="B38" s="243" t="s">
        <v>122</v>
      </c>
      <c r="C38" s="118" t="s">
        <v>123</v>
      </c>
      <c r="D38" s="119" t="s">
        <v>124</v>
      </c>
      <c r="E38" s="120" t="s">
        <v>9</v>
      </c>
      <c r="F38" s="118" t="s">
        <v>125</v>
      </c>
      <c r="G38" s="142">
        <v>1226.6276</v>
      </c>
      <c r="H38" s="142" t="s">
        <v>173</v>
      </c>
      <c r="I38" s="142">
        <v>163.42368070000001</v>
      </c>
      <c r="J38" s="263">
        <f>SUM(G38:G43)</f>
        <v>9858.1265339999991</v>
      </c>
      <c r="K38" s="263">
        <f>SUM(H38:H43)</f>
        <v>39.91040031</v>
      </c>
      <c r="L38" s="263">
        <f>SUM(I38:I43)</f>
        <v>2290.9093003600001</v>
      </c>
    </row>
    <row r="39" spans="1:12" ht="28.8">
      <c r="A39" s="242"/>
      <c r="B39" s="243"/>
      <c r="C39" s="118" t="s">
        <v>126</v>
      </c>
      <c r="D39" s="119" t="s">
        <v>127</v>
      </c>
      <c r="E39" s="120" t="s">
        <v>102</v>
      </c>
      <c r="F39" s="118" t="s">
        <v>102</v>
      </c>
      <c r="G39" s="142" t="s">
        <v>102</v>
      </c>
      <c r="H39" s="142" t="s">
        <v>102</v>
      </c>
      <c r="I39" s="142" t="s">
        <v>102</v>
      </c>
      <c r="J39" s="264"/>
      <c r="K39" s="264"/>
      <c r="L39" s="264"/>
    </row>
    <row r="40" spans="1:12" s="106" customFormat="1">
      <c r="A40" s="242"/>
      <c r="B40" s="243"/>
      <c r="C40" s="242" t="s">
        <v>128</v>
      </c>
      <c r="D40" s="244" t="s">
        <v>129</v>
      </c>
      <c r="E40" s="121" t="s">
        <v>9</v>
      </c>
      <c r="F40" s="122" t="s">
        <v>45</v>
      </c>
      <c r="G40" s="147">
        <v>814.3</v>
      </c>
      <c r="H40" s="147">
        <v>39.91040031</v>
      </c>
      <c r="I40" s="147">
        <v>80.014017289999998</v>
      </c>
      <c r="J40" s="264"/>
      <c r="K40" s="264"/>
      <c r="L40" s="264"/>
    </row>
    <row r="41" spans="1:12" s="106" customFormat="1">
      <c r="A41" s="242"/>
      <c r="B41" s="243"/>
      <c r="C41" s="242"/>
      <c r="D41" s="244"/>
      <c r="E41" s="121" t="s">
        <v>130</v>
      </c>
      <c r="F41" s="122" t="s">
        <v>97</v>
      </c>
      <c r="G41" s="147">
        <v>151.85</v>
      </c>
      <c r="H41" s="147" t="s">
        <v>173</v>
      </c>
      <c r="I41" s="147">
        <v>21.562093520000001</v>
      </c>
      <c r="J41" s="264"/>
      <c r="K41" s="264"/>
      <c r="L41" s="264"/>
    </row>
    <row r="42" spans="1:12" ht="22.5" customHeight="1">
      <c r="A42" s="242"/>
      <c r="B42" s="243"/>
      <c r="C42" s="242" t="s">
        <v>131</v>
      </c>
      <c r="D42" s="244" t="s">
        <v>23</v>
      </c>
      <c r="E42" s="121" t="s">
        <v>130</v>
      </c>
      <c r="F42" s="122" t="s">
        <v>125</v>
      </c>
      <c r="G42" s="148">
        <v>5128.0629339999996</v>
      </c>
      <c r="H42" s="148" t="s">
        <v>173</v>
      </c>
      <c r="I42" s="148">
        <v>1586.5966778500001</v>
      </c>
      <c r="J42" s="264"/>
      <c r="K42" s="264"/>
      <c r="L42" s="264"/>
    </row>
    <row r="43" spans="1:12">
      <c r="A43" s="242"/>
      <c r="B43" s="243"/>
      <c r="C43" s="242"/>
      <c r="D43" s="244"/>
      <c r="E43" s="121" t="s">
        <v>130</v>
      </c>
      <c r="F43" s="123">
        <v>42738</v>
      </c>
      <c r="G43" s="148">
        <v>2537.2860000000001</v>
      </c>
      <c r="H43" s="148" t="s">
        <v>173</v>
      </c>
      <c r="I43" s="148">
        <v>439.31283100000002</v>
      </c>
      <c r="J43" s="265"/>
      <c r="K43" s="265"/>
      <c r="L43" s="265"/>
    </row>
    <row r="44" spans="1:12" ht="72" customHeight="1">
      <c r="A44" s="122" t="s">
        <v>132</v>
      </c>
      <c r="B44" s="121" t="s">
        <v>133</v>
      </c>
      <c r="C44" s="122" t="s">
        <v>134</v>
      </c>
      <c r="D44" s="124" t="s">
        <v>135</v>
      </c>
      <c r="E44" s="121" t="s">
        <v>130</v>
      </c>
      <c r="F44" s="122" t="s">
        <v>136</v>
      </c>
      <c r="G44" s="142">
        <v>2039.76</v>
      </c>
      <c r="H44" s="142" t="s">
        <v>173</v>
      </c>
      <c r="I44" s="142" t="s">
        <v>173</v>
      </c>
      <c r="J44" s="142">
        <f>SUM(G44)</f>
        <v>2039.76</v>
      </c>
      <c r="K44" s="142">
        <f>SUM(H44)</f>
        <v>0</v>
      </c>
      <c r="L44" s="142">
        <f>SUM(I44)</f>
        <v>0</v>
      </c>
    </row>
    <row r="45" spans="1:12" ht="15" customHeight="1">
      <c r="A45" s="242" t="s">
        <v>137</v>
      </c>
      <c r="B45" s="243" t="s">
        <v>138</v>
      </c>
      <c r="C45" s="242" t="s">
        <v>139</v>
      </c>
      <c r="D45" s="244" t="s">
        <v>140</v>
      </c>
      <c r="E45" s="121" t="s">
        <v>44</v>
      </c>
      <c r="F45" s="122" t="s">
        <v>82</v>
      </c>
      <c r="G45" s="142">
        <v>39.5</v>
      </c>
      <c r="H45" s="142">
        <v>104.51629775000001</v>
      </c>
      <c r="I45" s="142">
        <v>288.68953335999998</v>
      </c>
      <c r="J45" s="263">
        <f>SUM(G45:G50)</f>
        <v>697.68080599999996</v>
      </c>
      <c r="K45" s="263">
        <f>SUM(H45:H50)</f>
        <v>458.38541387999999</v>
      </c>
      <c r="L45" s="263">
        <f>SUM(I45:I50)</f>
        <v>616.88522301</v>
      </c>
    </row>
    <row r="46" spans="1:12">
      <c r="A46" s="242"/>
      <c r="B46" s="243"/>
      <c r="C46" s="242"/>
      <c r="D46" s="244"/>
      <c r="E46" s="121" t="s">
        <v>44</v>
      </c>
      <c r="F46" s="122" t="s">
        <v>141</v>
      </c>
      <c r="G46" s="142">
        <v>20</v>
      </c>
      <c r="H46" s="142" t="s">
        <v>173</v>
      </c>
      <c r="I46" s="142" t="s">
        <v>173</v>
      </c>
      <c r="J46" s="264"/>
      <c r="K46" s="264"/>
      <c r="L46" s="264"/>
    </row>
    <row r="47" spans="1:12" ht="28.2" customHeight="1">
      <c r="A47" s="242"/>
      <c r="B47" s="243"/>
      <c r="C47" s="242" t="s">
        <v>142</v>
      </c>
      <c r="D47" s="244" t="s">
        <v>143</v>
      </c>
      <c r="E47" s="121" t="s">
        <v>9</v>
      </c>
      <c r="F47" s="122" t="s">
        <v>144</v>
      </c>
      <c r="G47" s="142">
        <v>7</v>
      </c>
      <c r="H47" s="142">
        <v>73.500953420000002</v>
      </c>
      <c r="I47" s="142">
        <v>205.35512894999999</v>
      </c>
      <c r="J47" s="264"/>
      <c r="K47" s="264"/>
      <c r="L47" s="264"/>
    </row>
    <row r="48" spans="1:12">
      <c r="A48" s="242"/>
      <c r="B48" s="243"/>
      <c r="C48" s="242"/>
      <c r="D48" s="244"/>
      <c r="E48" s="121" t="s">
        <v>111</v>
      </c>
      <c r="F48" s="122" t="s">
        <v>145</v>
      </c>
      <c r="G48" s="142">
        <v>499.53080599999998</v>
      </c>
      <c r="H48" s="142">
        <v>280.36816270999998</v>
      </c>
      <c r="I48" s="142">
        <v>122.8405607</v>
      </c>
      <c r="J48" s="264"/>
      <c r="K48" s="264"/>
      <c r="L48" s="264"/>
    </row>
    <row r="49" spans="1:12">
      <c r="A49" s="242"/>
      <c r="B49" s="243"/>
      <c r="C49" s="242"/>
      <c r="D49" s="244"/>
      <c r="E49" s="121" t="s">
        <v>111</v>
      </c>
      <c r="F49" s="122" t="s">
        <v>146</v>
      </c>
      <c r="G49" s="142">
        <v>40</v>
      </c>
      <c r="H49" s="142" t="s">
        <v>173</v>
      </c>
      <c r="I49" s="142" t="s">
        <v>173</v>
      </c>
      <c r="J49" s="264"/>
      <c r="K49" s="264"/>
      <c r="L49" s="264"/>
    </row>
    <row r="50" spans="1:12" ht="36" customHeight="1">
      <c r="A50" s="242"/>
      <c r="B50" s="243"/>
      <c r="C50" s="138" t="s">
        <v>147</v>
      </c>
      <c r="D50" s="125" t="s">
        <v>148</v>
      </c>
      <c r="E50" s="121" t="s">
        <v>111</v>
      </c>
      <c r="F50" s="122" t="s">
        <v>118</v>
      </c>
      <c r="G50" s="142">
        <v>91.65</v>
      </c>
      <c r="H50" s="142" t="s">
        <v>173</v>
      </c>
      <c r="I50" s="142" t="s">
        <v>173</v>
      </c>
      <c r="J50" s="265"/>
      <c r="K50" s="265"/>
      <c r="L50" s="265"/>
    </row>
    <row r="51" spans="1:12" s="106" customFormat="1">
      <c r="A51" s="239" t="s">
        <v>149</v>
      </c>
      <c r="B51" s="240" t="s">
        <v>29</v>
      </c>
      <c r="C51" s="245" t="s">
        <v>150</v>
      </c>
      <c r="D51" s="247" t="s">
        <v>151</v>
      </c>
      <c r="E51" s="126" t="s">
        <v>111</v>
      </c>
      <c r="F51" s="127" t="s">
        <v>82</v>
      </c>
      <c r="G51" s="143">
        <v>88.5</v>
      </c>
      <c r="H51" s="143">
        <v>1.5732568600000001</v>
      </c>
      <c r="I51" s="143">
        <v>34.241408829999997</v>
      </c>
      <c r="J51" s="266">
        <f>SUM(G51:G54)</f>
        <v>848.05</v>
      </c>
      <c r="K51" s="266">
        <f>SUM(H51:H54)</f>
        <v>1.5732568600000001</v>
      </c>
      <c r="L51" s="266">
        <f>SUM(I51:I54)</f>
        <v>220.39495787999999</v>
      </c>
    </row>
    <row r="52" spans="1:12" s="106" customFormat="1">
      <c r="A52" s="239"/>
      <c r="B52" s="240"/>
      <c r="C52" s="246"/>
      <c r="D52" s="247"/>
      <c r="E52" s="126" t="s">
        <v>111</v>
      </c>
      <c r="F52" s="127" t="s">
        <v>152</v>
      </c>
      <c r="G52" s="143">
        <v>179.5</v>
      </c>
      <c r="H52" s="143" t="s">
        <v>173</v>
      </c>
      <c r="I52" s="143">
        <v>3.770975</v>
      </c>
      <c r="J52" s="267"/>
      <c r="K52" s="267"/>
      <c r="L52" s="267"/>
    </row>
    <row r="53" spans="1:12" ht="21" customHeight="1">
      <c r="A53" s="239"/>
      <c r="B53" s="240"/>
      <c r="C53" s="239" t="s">
        <v>153</v>
      </c>
      <c r="D53" s="248" t="s">
        <v>154</v>
      </c>
      <c r="E53" s="126" t="s">
        <v>111</v>
      </c>
      <c r="F53" s="127" t="s">
        <v>125</v>
      </c>
      <c r="G53" s="143">
        <v>578.54999999999995</v>
      </c>
      <c r="H53" s="143" t="s">
        <v>173</v>
      </c>
      <c r="I53" s="143">
        <v>27.942574050000001</v>
      </c>
      <c r="J53" s="267"/>
      <c r="K53" s="267"/>
      <c r="L53" s="267"/>
    </row>
    <row r="54" spans="1:12" ht="21" customHeight="1">
      <c r="A54" s="239"/>
      <c r="B54" s="240"/>
      <c r="C54" s="239"/>
      <c r="D54" s="249"/>
      <c r="E54" s="126" t="s">
        <v>111</v>
      </c>
      <c r="F54" s="128">
        <v>42737</v>
      </c>
      <c r="G54" s="143">
        <v>1.5</v>
      </c>
      <c r="H54" s="143" t="s">
        <v>173</v>
      </c>
      <c r="I54" s="143">
        <v>154.44</v>
      </c>
      <c r="J54" s="268"/>
      <c r="K54" s="268"/>
      <c r="L54" s="268"/>
    </row>
    <row r="55" spans="1:12" ht="57.6">
      <c r="A55" s="127" t="s">
        <v>155</v>
      </c>
      <c r="B55" s="187" t="s">
        <v>156</v>
      </c>
      <c r="C55" s="127" t="s">
        <v>157</v>
      </c>
      <c r="D55" s="129" t="s">
        <v>158</v>
      </c>
      <c r="E55" s="126" t="s">
        <v>111</v>
      </c>
      <c r="F55" s="127" t="s">
        <v>77</v>
      </c>
      <c r="G55" s="143">
        <v>5.55</v>
      </c>
      <c r="H55" s="143" t="s">
        <v>173</v>
      </c>
      <c r="I55" s="143">
        <v>4.3497079999999997</v>
      </c>
      <c r="J55" s="143">
        <f>SUM(G55)</f>
        <v>5.55</v>
      </c>
      <c r="K55" s="143">
        <f>SUM(H55)</f>
        <v>0</v>
      </c>
      <c r="L55" s="143">
        <f>SUM(I55)</f>
        <v>4.3497079999999997</v>
      </c>
    </row>
    <row r="56" spans="1:12">
      <c r="A56" s="239" t="s">
        <v>159</v>
      </c>
      <c r="B56" s="240" t="s">
        <v>30</v>
      </c>
      <c r="C56" s="239" t="s">
        <v>160</v>
      </c>
      <c r="D56" s="241" t="s">
        <v>30</v>
      </c>
      <c r="E56" s="126" t="s">
        <v>111</v>
      </c>
      <c r="F56" s="127" t="s">
        <v>161</v>
      </c>
      <c r="G56" s="143">
        <v>18.325800000000001</v>
      </c>
      <c r="H56" s="143" t="s">
        <v>173</v>
      </c>
      <c r="I56" s="143">
        <v>15.90078714</v>
      </c>
      <c r="J56" s="266">
        <f>SUM(G56:G57)</f>
        <v>39.963800000000006</v>
      </c>
      <c r="K56" s="266">
        <f>SUM(H56:H57)</f>
        <v>17.885767999999999</v>
      </c>
      <c r="L56" s="266">
        <f>SUM(I56:I57)</f>
        <v>18.740681309999999</v>
      </c>
    </row>
    <row r="57" spans="1:12" ht="14.4" customHeight="1">
      <c r="A57" s="239"/>
      <c r="B57" s="240"/>
      <c r="C57" s="239"/>
      <c r="D57" s="241"/>
      <c r="E57" s="126" t="s">
        <v>111</v>
      </c>
      <c r="F57" s="127" t="s">
        <v>162</v>
      </c>
      <c r="G57" s="143">
        <v>21.638000000000002</v>
      </c>
      <c r="H57" s="143">
        <v>17.885767999999999</v>
      </c>
      <c r="I57" s="143">
        <v>2.83989417</v>
      </c>
      <c r="J57" s="268"/>
      <c r="K57" s="268"/>
      <c r="L57" s="268"/>
    </row>
    <row r="58" spans="1:12" ht="28.8">
      <c r="A58" s="228" t="s">
        <v>163</v>
      </c>
      <c r="B58" s="229" t="s">
        <v>164</v>
      </c>
      <c r="C58" s="228" t="s">
        <v>165</v>
      </c>
      <c r="D58" s="230" t="s">
        <v>164</v>
      </c>
      <c r="E58" s="150" t="s">
        <v>76</v>
      </c>
      <c r="F58" s="151" t="s">
        <v>161</v>
      </c>
      <c r="G58" s="149">
        <v>13.22860275</v>
      </c>
      <c r="H58" s="144" t="s">
        <v>173</v>
      </c>
      <c r="I58" s="144" t="s">
        <v>173</v>
      </c>
      <c r="J58" s="231">
        <f>SUM(G58:G59)</f>
        <v>29.514032</v>
      </c>
      <c r="K58" s="231">
        <f t="shared" ref="K58:L58" si="0">SUM(H58:H59)</f>
        <v>0</v>
      </c>
      <c r="L58" s="231">
        <f t="shared" si="0"/>
        <v>0</v>
      </c>
    </row>
    <row r="59" spans="1:12" ht="43.2">
      <c r="A59" s="228"/>
      <c r="B59" s="229"/>
      <c r="C59" s="228"/>
      <c r="D59" s="230"/>
      <c r="E59" s="150" t="s">
        <v>80</v>
      </c>
      <c r="F59" s="151">
        <v>4</v>
      </c>
      <c r="G59" s="149">
        <v>16.28542925</v>
      </c>
      <c r="H59" s="144" t="s">
        <v>173</v>
      </c>
      <c r="I59" s="144" t="s">
        <v>173</v>
      </c>
      <c r="J59" s="232"/>
      <c r="K59" s="232"/>
      <c r="L59" s="232"/>
    </row>
    <row r="60" spans="1:12" ht="15" customHeight="1">
      <c r="A60" s="151" t="s">
        <v>166</v>
      </c>
      <c r="B60" s="150" t="s">
        <v>20</v>
      </c>
      <c r="C60" s="151" t="s">
        <v>167</v>
      </c>
      <c r="D60" s="152" t="s">
        <v>20</v>
      </c>
      <c r="E60" s="150" t="s">
        <v>9</v>
      </c>
      <c r="F60" s="151" t="s">
        <v>168</v>
      </c>
      <c r="G60" s="144">
        <v>13.713419999999999</v>
      </c>
      <c r="H60" s="144" t="s">
        <v>173</v>
      </c>
      <c r="I60" s="144">
        <v>13.45762</v>
      </c>
      <c r="J60" s="144">
        <f>SUM(G60)</f>
        <v>13.713419999999999</v>
      </c>
      <c r="K60" s="144">
        <f t="shared" ref="K60:L60" si="1">SUM(H60)</f>
        <v>0</v>
      </c>
      <c r="L60" s="144">
        <f t="shared" si="1"/>
        <v>13.45762</v>
      </c>
    </row>
    <row r="61" spans="1:12">
      <c r="A61" s="228" t="s">
        <v>169</v>
      </c>
      <c r="B61" s="229" t="s">
        <v>21</v>
      </c>
      <c r="C61" s="228" t="s">
        <v>170</v>
      </c>
      <c r="D61" s="230" t="s">
        <v>21</v>
      </c>
      <c r="E61" s="150" t="s">
        <v>9</v>
      </c>
      <c r="F61" s="151" t="s">
        <v>82</v>
      </c>
      <c r="G61" s="144">
        <v>60.734430000000003</v>
      </c>
      <c r="H61" s="144">
        <v>289.76884035</v>
      </c>
      <c r="I61" s="144">
        <v>101.15999081</v>
      </c>
      <c r="J61" s="231">
        <f>SUM(G61:G62)</f>
        <v>84.53443</v>
      </c>
      <c r="K61" s="231">
        <f t="shared" ref="K61:L61" si="2">SUM(H61:H62)</f>
        <v>289.76884035</v>
      </c>
      <c r="L61" s="231">
        <f t="shared" si="2"/>
        <v>114.52622404</v>
      </c>
    </row>
    <row r="62" spans="1:12">
      <c r="A62" s="228"/>
      <c r="B62" s="229"/>
      <c r="C62" s="228"/>
      <c r="D62" s="230"/>
      <c r="E62" s="150" t="s">
        <v>78</v>
      </c>
      <c r="F62" s="151" t="s">
        <v>171</v>
      </c>
      <c r="G62" s="144">
        <v>23.8</v>
      </c>
      <c r="H62" s="144" t="s">
        <v>173</v>
      </c>
      <c r="I62" s="144">
        <v>13.366233230000001</v>
      </c>
      <c r="J62" s="232"/>
      <c r="K62" s="232"/>
      <c r="L62" s="232"/>
    </row>
    <row r="63" spans="1:12" ht="15" customHeight="1"/>
    <row r="68" spans="2:7" ht="72">
      <c r="C68" s="102" t="s">
        <v>35</v>
      </c>
      <c r="D68" s="102" t="s">
        <v>36</v>
      </c>
      <c r="E68" s="102" t="s">
        <v>349</v>
      </c>
      <c r="F68" s="102" t="s">
        <v>350</v>
      </c>
      <c r="G68" s="102" t="s">
        <v>352</v>
      </c>
    </row>
    <row r="69" spans="2:7" ht="14.4" customHeight="1">
      <c r="C69" s="170" t="s">
        <v>41</v>
      </c>
      <c r="D69" s="171" t="s">
        <v>407</v>
      </c>
      <c r="E69" s="184">
        <v>384.9</v>
      </c>
      <c r="F69" s="185">
        <v>232.03925745000001</v>
      </c>
      <c r="G69" s="185">
        <v>472.64705466000004</v>
      </c>
    </row>
    <row r="70" spans="2:7" ht="28.8">
      <c r="B70" s="103"/>
      <c r="C70" s="170" t="s">
        <v>51</v>
      </c>
      <c r="D70" s="171" t="s">
        <v>52</v>
      </c>
      <c r="E70" s="184">
        <v>0</v>
      </c>
      <c r="F70" s="185">
        <v>0</v>
      </c>
      <c r="G70" s="185">
        <v>0</v>
      </c>
    </row>
    <row r="71" spans="2:7" ht="28.8">
      <c r="B71" s="103"/>
      <c r="C71" s="172" t="s">
        <v>55</v>
      </c>
      <c r="D71" s="172" t="s">
        <v>56</v>
      </c>
      <c r="E71" s="184">
        <v>2418.8634799500001</v>
      </c>
      <c r="F71" s="185">
        <v>0</v>
      </c>
      <c r="G71" s="185">
        <v>823.41142643000012</v>
      </c>
    </row>
    <row r="72" spans="2:7">
      <c r="B72" s="103"/>
      <c r="C72" s="173" t="s">
        <v>72</v>
      </c>
      <c r="D72" s="172" t="s">
        <v>73</v>
      </c>
      <c r="E72" s="184">
        <v>134.7172525</v>
      </c>
      <c r="F72" s="185">
        <v>68.000604339999995</v>
      </c>
      <c r="G72" s="185">
        <v>577.32975252999995</v>
      </c>
    </row>
    <row r="73" spans="2:7" ht="43.2">
      <c r="B73" s="103"/>
      <c r="C73" s="173" t="s">
        <v>351</v>
      </c>
      <c r="D73" s="172" t="s">
        <v>86</v>
      </c>
      <c r="E73" s="184">
        <v>2378.7436669999997</v>
      </c>
      <c r="F73" s="185">
        <v>102.95805893000001</v>
      </c>
      <c r="G73" s="185">
        <v>614.50660066</v>
      </c>
    </row>
    <row r="74" spans="2:7">
      <c r="B74" s="103"/>
      <c r="C74" s="173" t="s">
        <v>98</v>
      </c>
      <c r="D74" s="172" t="s">
        <v>99</v>
      </c>
      <c r="E74" s="184">
        <v>0</v>
      </c>
      <c r="F74" s="185">
        <v>0</v>
      </c>
      <c r="G74" s="185">
        <v>0</v>
      </c>
    </row>
    <row r="75" spans="2:7">
      <c r="B75" s="103"/>
      <c r="C75" s="173" t="s">
        <v>103</v>
      </c>
      <c r="D75" s="172" t="s">
        <v>104</v>
      </c>
      <c r="E75" s="184">
        <v>539.12757550000003</v>
      </c>
      <c r="F75" s="185">
        <v>44.063909099999996</v>
      </c>
      <c r="G75" s="185">
        <v>115.13010878</v>
      </c>
    </row>
    <row r="76" spans="2:7" ht="28.8">
      <c r="B76" s="103"/>
      <c r="C76" s="173" t="s">
        <v>109</v>
      </c>
      <c r="D76" s="172" t="s">
        <v>31</v>
      </c>
      <c r="E76" s="184">
        <v>291.82983400000001</v>
      </c>
      <c r="F76" s="185">
        <v>0</v>
      </c>
      <c r="G76" s="185">
        <v>1.13294019</v>
      </c>
    </row>
    <row r="77" spans="2:7">
      <c r="B77" s="103"/>
      <c r="C77" s="173" t="s">
        <v>115</v>
      </c>
      <c r="D77" s="172" t="s">
        <v>116</v>
      </c>
      <c r="E77" s="184">
        <v>92</v>
      </c>
      <c r="F77" s="185">
        <v>78.673990270000004</v>
      </c>
      <c r="G77" s="185">
        <v>13.347562999999999</v>
      </c>
    </row>
    <row r="78" spans="2:7" ht="28.8">
      <c r="B78" s="103"/>
      <c r="C78" s="174" t="s">
        <v>121</v>
      </c>
      <c r="D78" s="175" t="s">
        <v>122</v>
      </c>
      <c r="E78" s="184">
        <v>9858.1265339999991</v>
      </c>
      <c r="F78" s="185">
        <v>39.91040031</v>
      </c>
      <c r="G78" s="185">
        <v>2290.9093003600001</v>
      </c>
    </row>
    <row r="79" spans="2:7" ht="28.8">
      <c r="B79" s="103"/>
      <c r="C79" s="174" t="s">
        <v>132</v>
      </c>
      <c r="D79" s="175" t="s">
        <v>133</v>
      </c>
      <c r="E79" s="184">
        <v>2039.76</v>
      </c>
      <c r="F79" s="185">
        <v>0</v>
      </c>
      <c r="G79" s="185">
        <v>0</v>
      </c>
    </row>
    <row r="80" spans="2:7" ht="28.8">
      <c r="B80" s="103"/>
      <c r="C80" s="174" t="s">
        <v>137</v>
      </c>
      <c r="D80" s="175" t="s">
        <v>138</v>
      </c>
      <c r="E80" s="184">
        <v>697.68080599999996</v>
      </c>
      <c r="F80" s="185">
        <v>458.38541387999999</v>
      </c>
      <c r="G80" s="185">
        <v>616.88522301</v>
      </c>
    </row>
    <row r="81" spans="2:7" ht="28.8">
      <c r="B81" s="103"/>
      <c r="C81" s="176" t="s">
        <v>149</v>
      </c>
      <c r="D81" s="177" t="s">
        <v>29</v>
      </c>
      <c r="E81" s="184">
        <v>848.05</v>
      </c>
      <c r="F81" s="185">
        <v>1.5732568600000001</v>
      </c>
      <c r="G81" s="185">
        <v>220.39495787999999</v>
      </c>
    </row>
    <row r="82" spans="2:7" ht="28.8">
      <c r="B82" s="103"/>
      <c r="C82" s="176" t="s">
        <v>155</v>
      </c>
      <c r="D82" s="183" t="s">
        <v>156</v>
      </c>
      <c r="E82" s="184">
        <v>5.55</v>
      </c>
      <c r="F82" s="185">
        <v>0</v>
      </c>
      <c r="G82" s="185">
        <v>4.3497079999999997</v>
      </c>
    </row>
    <row r="83" spans="2:7" ht="28.8">
      <c r="B83" s="103"/>
      <c r="C83" s="176" t="s">
        <v>159</v>
      </c>
      <c r="D83" s="177" t="s">
        <v>30</v>
      </c>
      <c r="E83" s="184">
        <v>39.963800000000006</v>
      </c>
      <c r="F83" s="185">
        <v>17.885767999999999</v>
      </c>
      <c r="G83" s="185">
        <v>18.740681309999999</v>
      </c>
    </row>
    <row r="84" spans="2:7" ht="28.8">
      <c r="B84" s="103"/>
      <c r="C84" s="178" t="s">
        <v>163</v>
      </c>
      <c r="D84" s="179" t="s">
        <v>164</v>
      </c>
      <c r="E84" s="184">
        <v>29.514032</v>
      </c>
      <c r="F84" s="185">
        <v>0</v>
      </c>
      <c r="G84" s="185">
        <v>0</v>
      </c>
    </row>
    <row r="85" spans="2:7">
      <c r="B85" s="103"/>
      <c r="C85" s="178" t="s">
        <v>166</v>
      </c>
      <c r="D85" s="179" t="s">
        <v>20</v>
      </c>
      <c r="E85" s="184">
        <v>13.713419999999999</v>
      </c>
      <c r="F85" s="185">
        <v>0</v>
      </c>
      <c r="G85" s="185">
        <v>13.45762</v>
      </c>
    </row>
    <row r="86" spans="2:7" ht="14.4" customHeight="1">
      <c r="B86" s="103"/>
      <c r="C86" s="178" t="s">
        <v>169</v>
      </c>
      <c r="D86" s="179" t="s">
        <v>21</v>
      </c>
      <c r="E86" s="184">
        <v>84.53443</v>
      </c>
      <c r="F86" s="185">
        <v>289.76884035</v>
      </c>
      <c r="G86" s="185">
        <v>114.52622404</v>
      </c>
    </row>
  </sheetData>
  <autoFilter ref="A6:P62">
    <filterColumn colId="6" showButton="0"/>
    <filterColumn colId="7" showButton="0"/>
    <filterColumn colId="8" showButton="0"/>
    <filterColumn colId="9" showButton="0"/>
    <filterColumn colId="10" showButton="0"/>
  </autoFilter>
  <mergeCells count="101">
    <mergeCell ref="F5:F6"/>
    <mergeCell ref="G6:L6"/>
    <mergeCell ref="B2:F2"/>
    <mergeCell ref="A5:A6"/>
    <mergeCell ref="B5:B6"/>
    <mergeCell ref="C5:C6"/>
    <mergeCell ref="D5:D6"/>
    <mergeCell ref="E5:E6"/>
    <mergeCell ref="J56:J57"/>
    <mergeCell ref="K56:K57"/>
    <mergeCell ref="L56:L57"/>
    <mergeCell ref="K36:K37"/>
    <mergeCell ref="L36:L37"/>
    <mergeCell ref="J38:J43"/>
    <mergeCell ref="K38:K43"/>
    <mergeCell ref="L38:L43"/>
    <mergeCell ref="J11:J17"/>
    <mergeCell ref="K11:K17"/>
    <mergeCell ref="L11:L17"/>
    <mergeCell ref="J18:J23"/>
    <mergeCell ref="K18:K23"/>
    <mergeCell ref="L18:L23"/>
    <mergeCell ref="J7:J9"/>
    <mergeCell ref="K7:K9"/>
    <mergeCell ref="J61:J62"/>
    <mergeCell ref="K61:K62"/>
    <mergeCell ref="L61:L62"/>
    <mergeCell ref="J45:J50"/>
    <mergeCell ref="K45:K50"/>
    <mergeCell ref="L45:L50"/>
    <mergeCell ref="J51:J54"/>
    <mergeCell ref="K51:K54"/>
    <mergeCell ref="L51:L54"/>
    <mergeCell ref="L7:L9"/>
    <mergeCell ref="A7:A9"/>
    <mergeCell ref="B7:B9"/>
    <mergeCell ref="C7:C8"/>
    <mergeCell ref="D7:D8"/>
    <mergeCell ref="A11:A17"/>
    <mergeCell ref="B11:B17"/>
    <mergeCell ref="C11:C14"/>
    <mergeCell ref="D11:D14"/>
    <mergeCell ref="A18:A23"/>
    <mergeCell ref="B18:B23"/>
    <mergeCell ref="C18:C22"/>
    <mergeCell ref="D18:D22"/>
    <mergeCell ref="A24:A27"/>
    <mergeCell ref="B24:B28"/>
    <mergeCell ref="C25:C26"/>
    <mergeCell ref="D25:D26"/>
    <mergeCell ref="A30:A33"/>
    <mergeCell ref="B30:B33"/>
    <mergeCell ref="C30:C32"/>
    <mergeCell ref="D30:D32"/>
    <mergeCell ref="J24:J28"/>
    <mergeCell ref="J30:J33"/>
    <mergeCell ref="A34:A35"/>
    <mergeCell ref="B34:B35"/>
    <mergeCell ref="A36:A37"/>
    <mergeCell ref="B36:B37"/>
    <mergeCell ref="J34:J35"/>
    <mergeCell ref="J36:J37"/>
    <mergeCell ref="A38:A43"/>
    <mergeCell ref="B38:B43"/>
    <mergeCell ref="C40:C41"/>
    <mergeCell ref="D40:D41"/>
    <mergeCell ref="C42:C43"/>
    <mergeCell ref="D42:D43"/>
    <mergeCell ref="D45:D46"/>
    <mergeCell ref="C47:C49"/>
    <mergeCell ref="D47:D49"/>
    <mergeCell ref="A51:A54"/>
    <mergeCell ref="B51:B54"/>
    <mergeCell ref="C51:C52"/>
    <mergeCell ref="D51:D52"/>
    <mergeCell ref="C53:C54"/>
    <mergeCell ref="D53:D54"/>
    <mergeCell ref="A61:A62"/>
    <mergeCell ref="B61:B62"/>
    <mergeCell ref="C61:C62"/>
    <mergeCell ref="D61:D62"/>
    <mergeCell ref="K58:K59"/>
    <mergeCell ref="L58:L59"/>
    <mergeCell ref="K24:K28"/>
    <mergeCell ref="L24:L28"/>
    <mergeCell ref="K30:K33"/>
    <mergeCell ref="L30:L33"/>
    <mergeCell ref="K34:K35"/>
    <mergeCell ref="L34:L35"/>
    <mergeCell ref="A56:A57"/>
    <mergeCell ref="B56:B57"/>
    <mergeCell ref="C56:C57"/>
    <mergeCell ref="D56:D57"/>
    <mergeCell ref="A58:A59"/>
    <mergeCell ref="B58:B59"/>
    <mergeCell ref="C58:C59"/>
    <mergeCell ref="D58:D59"/>
    <mergeCell ref="J58:J59"/>
    <mergeCell ref="A45:A50"/>
    <mergeCell ref="B45:B50"/>
    <mergeCell ref="C45:C46"/>
  </mergeCells>
  <pageMargins left="0.25" right="0.25" top="0.75" bottom="0.75" header="0.3" footer="0.3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OPPIK</vt:lpstr>
      <vt:lpstr>OPVVV</vt:lpstr>
      <vt:lpstr>OPZ</vt:lpstr>
      <vt:lpstr>OPD2</vt:lpstr>
      <vt:lpstr>OPŽP</vt:lpstr>
      <vt:lpstr>IROP</vt:lpstr>
      <vt:lpstr>FINANCOVANI_RAP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Bureš Přemysl</dc:creator>
  <cp:lastModifiedBy>Kapalínová Zuzana</cp:lastModifiedBy>
  <cp:lastPrinted>2018-03-16T12:05:16Z</cp:lastPrinted>
  <dcterms:created xsi:type="dcterms:W3CDTF">2017-01-26T09:13:04Z</dcterms:created>
  <dcterms:modified xsi:type="dcterms:W3CDTF">2018-03-16T12:18:09Z</dcterms:modified>
</cp:coreProperties>
</file>