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2" windowHeight="14376"/>
  </bookViews>
  <sheets>
    <sheet name="List1" sheetId="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F11" i="3" l="1"/>
  <c r="F4" i="3"/>
  <c r="F5" i="3"/>
  <c r="F6" i="3"/>
  <c r="F7" i="3"/>
  <c r="F8" i="3"/>
  <c r="F9" i="3"/>
  <c r="F10" i="3"/>
  <c r="F3" i="3"/>
  <c r="E11" i="3"/>
  <c r="E4" i="3"/>
  <c r="E5" i="3"/>
  <c r="E6" i="3"/>
  <c r="E7" i="3"/>
  <c r="E8" i="3"/>
  <c r="E9" i="3"/>
  <c r="E10" i="3"/>
  <c r="E3" i="3"/>
</calcChain>
</file>

<file path=xl/sharedStrings.xml><?xml version="1.0" encoding="utf-8"?>
<sst xmlns="http://schemas.openxmlformats.org/spreadsheetml/2006/main" count="71" uniqueCount="45">
  <si>
    <t>strojírenství a elektrotechniky</t>
  </si>
  <si>
    <t>řemesel</t>
  </si>
  <si>
    <t>služeb</t>
  </si>
  <si>
    <t>technické</t>
  </si>
  <si>
    <t>strojírenství a informatiky</t>
  </si>
  <si>
    <t>automobilového průmyslu</t>
  </si>
  <si>
    <t>uměleckoprůmyslové</t>
  </si>
  <si>
    <t>střední škola</t>
  </si>
  <si>
    <t>Střední škola hospodářská a lesnická, Frýdlant, Bělíkova 1387, příspěvková organizace</t>
  </si>
  <si>
    <t>Střední průmyslová škola strojní a elektrotechnická a Vyšší odborná škola, Liberec 1, Masarykova 3, příspěvková organizace</t>
  </si>
  <si>
    <t>Střední škola řemesel a služeb, Jablonec nad Nisou, Smetanova 66, příspěvková organizace</t>
  </si>
  <si>
    <t>Střední odborná škola a Střední odborné učiliště, Česká Lípa, 28. října 2707, příspěvková organizace</t>
  </si>
  <si>
    <t>Obchodní akademie, Hotelová škola a Střední odborná škola, Turnov, Zborovská 519, příspěvková organizace</t>
  </si>
  <si>
    <t>Střední průmyslová škola, Česká Lípa, Havlíčkova 426, příspěvková organizace</t>
  </si>
  <si>
    <t>Integrovaná střední škola, Vysoké nad Jizerou, Dr. Farského 300, příspěvková organizace</t>
  </si>
  <si>
    <t>Střední uměleckoprůmyslová škola sklářská, Kamenický Šenov,  Havlíčkova 57, příspěvková organizace</t>
  </si>
  <si>
    <t>COV LK</t>
  </si>
  <si>
    <t>pro zemědělství</t>
  </si>
  <si>
    <t>stavba</t>
  </si>
  <si>
    <t>vybavení</t>
  </si>
  <si>
    <t>bez DPH</t>
  </si>
  <si>
    <t>celkem</t>
  </si>
  <si>
    <t>rozpočet (vč. DPH)</t>
  </si>
  <si>
    <t>celkem s DPH</t>
  </si>
  <si>
    <t>Centrum odborného vzdělávání Libereckého kraje pro zemědělství</t>
  </si>
  <si>
    <t>Centrum odborného vzdělávání Libereckého kraje řemesel</t>
  </si>
  <si>
    <t>Centrum odborného vzdělávání Libereckého kraje strojírenství a elektrotechniky</t>
  </si>
  <si>
    <t>Centrum odborného vzdělávání Libereckého kraje služeb</t>
  </si>
  <si>
    <t>Centrum odborného vzdělávání Libereckého kraje strojírenství a informatiky</t>
  </si>
  <si>
    <t>Centrum odborného vzdělávání Libereckého kraje technické</t>
  </si>
  <si>
    <t>Centrum odborného vzdělávání Libereckého kraje automobilového průmyslu</t>
  </si>
  <si>
    <t>Centrum odborného vzdělávání Libereckého kraje uměleckoprůmyslové</t>
  </si>
  <si>
    <t>Název projektu</t>
  </si>
  <si>
    <t>Číslo projektu</t>
  </si>
  <si>
    <t>CZ.06.2.67/0.0/0.0/16_050/0002696</t>
  </si>
  <si>
    <t>CZ.06.2.67/0.0/0.0/16_050/0002754</t>
  </si>
  <si>
    <t>CZ.06.2.67/0.0/0.0/16_050/0002752</t>
  </si>
  <si>
    <t>CZ.06.2.67/0.0/0.0/16_050/0002753</t>
  </si>
  <si>
    <t>CZ.06.2.67/0.0/0.0/16_049/0002706</t>
  </si>
  <si>
    <t>CZ.06.2.67/0.0/0.0/16_050/0002705</t>
  </si>
  <si>
    <t>CZ.06.2.67/0.0/0.0/16_050/0002751</t>
  </si>
  <si>
    <t>CZ.06.2.67/0.0/0.0/16_050/0002777</t>
  </si>
  <si>
    <t>Rozpočet</t>
  </si>
  <si>
    <t>u takto označených projektů bude pravděpodobně problém dokončit projekt do termínu 31. 12. 2018</t>
  </si>
  <si>
    <t>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</si>
</sst>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0" fillId="2" borderId="6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1" fillId="0" borderId="13" xfId="0" applyFont="1" applyFill="1" applyBorder="1"/>
    <xf numFmtId="4" fontId="0" fillId="2" borderId="2" xfId="0" applyNumberFormat="1" applyFill="1" applyBorder="1" applyAlignment="1">
      <alignment wrapText="1"/>
    </xf>
    <xf numFmtId="4" fontId="0" fillId="0" borderId="0" xfId="0" applyNumberFormat="1" applyAlignment="1">
      <alignment wrapText="1"/>
    </xf>
    <xf numFmtId="4" fontId="0" fillId="3" borderId="1" xfId="0" applyNumberFormat="1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4" fontId="0" fillId="3" borderId="11" xfId="0" applyNumberFormat="1" applyFill="1" applyBorder="1" applyAlignment="1">
      <alignment wrapText="1"/>
    </xf>
    <xf numFmtId="4" fontId="0" fillId="0" borderId="0" xfId="0" applyNumberFormat="1"/>
    <xf numFmtId="0" fontId="0" fillId="0" borderId="5" xfId="0" applyBorder="1"/>
    <xf numFmtId="3" fontId="0" fillId="4" borderId="7" xfId="0" applyNumberFormat="1" applyFill="1" applyBorder="1"/>
    <xf numFmtId="3" fontId="0" fillId="4" borderId="9" xfId="0" applyNumberFormat="1" applyFill="1" applyBorder="1"/>
    <xf numFmtId="3" fontId="0" fillId="3" borderId="9" xfId="0" applyNumberFormat="1" applyFill="1" applyBorder="1"/>
    <xf numFmtId="3" fontId="0" fillId="3" borderId="12" xfId="0" applyNumberFormat="1" applyFill="1" applyBorder="1"/>
    <xf numFmtId="0" fontId="2" fillId="0" borderId="6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5" borderId="8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0" fillId="5" borderId="0" xfId="0" applyFill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Normal="100" workbookViewId="0">
      <selection activeCell="D5" sqref="D5"/>
    </sheetView>
  </sheetViews>
  <sheetFormatPr defaultRowHeight="14.4" x14ac:dyDescent="0.3"/>
  <cols>
    <col min="1" max="1" width="55.88671875" customWidth="1"/>
    <col min="2" max="2" width="32.109375" bestFit="1" customWidth="1"/>
    <col min="3" max="3" width="16.44140625" customWidth="1"/>
    <col min="4" max="4" width="45.6640625" customWidth="1"/>
  </cols>
  <sheetData>
    <row r="1" spans="1:9" ht="15.75" thickBot="1" x14ac:dyDescent="0.3"/>
    <row r="2" spans="1:9" ht="15" thickBot="1" x14ac:dyDescent="0.35">
      <c r="A2" s="2" t="s">
        <v>32</v>
      </c>
      <c r="B2" s="3" t="s">
        <v>33</v>
      </c>
      <c r="C2" s="3" t="s">
        <v>42</v>
      </c>
      <c r="D2" s="3" t="s">
        <v>44</v>
      </c>
    </row>
    <row r="3" spans="1:9" ht="28.8" x14ac:dyDescent="0.3">
      <c r="A3" s="24" t="s">
        <v>24</v>
      </c>
      <c r="B3" s="25" t="s">
        <v>34</v>
      </c>
      <c r="C3" s="26">
        <v>72127802</v>
      </c>
      <c r="D3" s="25" t="s">
        <v>8</v>
      </c>
      <c r="E3" s="1"/>
      <c r="F3" s="1"/>
      <c r="G3" s="1"/>
      <c r="H3" s="1"/>
      <c r="I3" s="1"/>
    </row>
    <row r="4" spans="1:9" ht="43.2" x14ac:dyDescent="0.3">
      <c r="A4" s="27" t="s">
        <v>26</v>
      </c>
      <c r="B4" s="25" t="s">
        <v>35</v>
      </c>
      <c r="C4" s="28">
        <v>82729656</v>
      </c>
      <c r="D4" s="29" t="s">
        <v>9</v>
      </c>
      <c r="E4" s="1"/>
      <c r="F4" s="1"/>
      <c r="G4" s="1"/>
      <c r="H4" s="1"/>
      <c r="I4" s="1"/>
    </row>
    <row r="5" spans="1:9" ht="28.8" x14ac:dyDescent="0.3">
      <c r="A5" s="30" t="s">
        <v>25</v>
      </c>
      <c r="B5" s="31" t="s">
        <v>36</v>
      </c>
      <c r="C5" s="32">
        <v>78589227</v>
      </c>
      <c r="D5" s="35" t="s">
        <v>10</v>
      </c>
      <c r="E5" s="1"/>
      <c r="F5" s="1"/>
      <c r="G5" s="1"/>
      <c r="H5" s="1"/>
      <c r="I5" s="1"/>
    </row>
    <row r="6" spans="1:9" ht="28.8" x14ac:dyDescent="0.3">
      <c r="A6" s="30" t="s">
        <v>27</v>
      </c>
      <c r="B6" s="31" t="s">
        <v>37</v>
      </c>
      <c r="C6" s="32">
        <v>79230459</v>
      </c>
      <c r="D6" s="35" t="s">
        <v>11</v>
      </c>
      <c r="E6" s="1"/>
      <c r="F6" s="1"/>
      <c r="G6" s="1"/>
      <c r="H6" s="1"/>
      <c r="I6" s="1"/>
    </row>
    <row r="7" spans="1:9" ht="43.2" x14ac:dyDescent="0.3">
      <c r="A7" s="27" t="s">
        <v>29</v>
      </c>
      <c r="B7" s="25" t="s">
        <v>38</v>
      </c>
      <c r="C7" s="28">
        <v>52051530</v>
      </c>
      <c r="D7" s="29" t="s">
        <v>12</v>
      </c>
      <c r="E7" s="1"/>
      <c r="F7" s="1"/>
      <c r="G7" s="1"/>
      <c r="H7" s="1"/>
      <c r="I7" s="1"/>
    </row>
    <row r="8" spans="1:9" ht="28.8" x14ac:dyDescent="0.3">
      <c r="A8" s="27" t="s">
        <v>28</v>
      </c>
      <c r="B8" s="25" t="s">
        <v>39</v>
      </c>
      <c r="C8" s="28">
        <v>61391424</v>
      </c>
      <c r="D8" s="29" t="s">
        <v>13</v>
      </c>
      <c r="E8" s="1"/>
      <c r="F8" s="1"/>
      <c r="G8" s="1"/>
      <c r="H8" s="1"/>
      <c r="I8" s="1"/>
    </row>
    <row r="9" spans="1:9" ht="28.8" x14ac:dyDescent="0.3">
      <c r="A9" s="30" t="s">
        <v>30</v>
      </c>
      <c r="B9" s="31" t="s">
        <v>40</v>
      </c>
      <c r="C9" s="32">
        <v>48003869</v>
      </c>
      <c r="D9" s="35" t="s">
        <v>14</v>
      </c>
      <c r="E9" s="1"/>
      <c r="F9" s="1"/>
      <c r="G9" s="1"/>
      <c r="H9" s="1"/>
      <c r="I9" s="1"/>
    </row>
    <row r="10" spans="1:9" ht="43.8" thickBot="1" x14ac:dyDescent="0.35">
      <c r="A10" s="33" t="s">
        <v>31</v>
      </c>
      <c r="B10" s="31" t="s">
        <v>41</v>
      </c>
      <c r="C10" s="34">
        <v>68904659</v>
      </c>
      <c r="D10" s="36" t="s">
        <v>15</v>
      </c>
      <c r="E10" s="1"/>
      <c r="F10" s="1"/>
      <c r="G10" s="1"/>
      <c r="H10" s="1"/>
      <c r="I10" s="1"/>
    </row>
    <row r="12" spans="1:9" x14ac:dyDescent="0.3">
      <c r="A12" s="37" t="s">
        <v>43</v>
      </c>
      <c r="B12" s="37"/>
    </row>
  </sheetData>
  <pageMargins left="0.7" right="0.7" top="0.78740157499999996" bottom="0.78740157499999996" header="0.3" footer="0.3"/>
  <pageSetup paperSize="9" scale="86" orientation="landscape" r:id="rId1"/>
  <headerFooter>
    <oddHeader xml:space="preserve">&amp;C&amp;U
Centra odborného vzdělávání Libereckého kraje - kontakty na vybrané školy&amp;U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5" sqref="A25"/>
    </sheetView>
  </sheetViews>
  <sheetFormatPr defaultRowHeight="14.4" x14ac:dyDescent="0.3"/>
  <cols>
    <col min="1" max="1" width="27.109375" customWidth="1"/>
    <col min="2" max="2" width="45.6640625" customWidth="1"/>
    <col min="3" max="3" width="17.44140625" customWidth="1"/>
    <col min="4" max="4" width="15.88671875" customWidth="1"/>
    <col min="5" max="5" width="13.5546875" bestFit="1" customWidth="1"/>
    <col min="6" max="6" width="11.5546875" bestFit="1" customWidth="1"/>
  </cols>
  <sheetData>
    <row r="1" spans="1:8" ht="15.75" thickBot="1" x14ac:dyDescent="0.3">
      <c r="C1" s="38" t="s">
        <v>20</v>
      </c>
      <c r="D1" s="38"/>
    </row>
    <row r="2" spans="1:8" ht="15" thickBot="1" x14ac:dyDescent="0.35">
      <c r="A2" s="2" t="s">
        <v>16</v>
      </c>
      <c r="B2" s="3" t="s">
        <v>7</v>
      </c>
      <c r="C2" s="3" t="s">
        <v>18</v>
      </c>
      <c r="D2" s="12" t="s">
        <v>19</v>
      </c>
      <c r="E2" s="12" t="s">
        <v>21</v>
      </c>
      <c r="F2" s="12" t="s">
        <v>23</v>
      </c>
    </row>
    <row r="3" spans="1:8" ht="28.8" x14ac:dyDescent="0.3">
      <c r="A3" s="4" t="s">
        <v>17</v>
      </c>
      <c r="B3" s="5" t="s">
        <v>8</v>
      </c>
      <c r="C3" s="13">
        <v>42630316</v>
      </c>
      <c r="D3" s="14">
        <v>16402440</v>
      </c>
      <c r="E3" s="14">
        <f>SUM(C3:D3)</f>
        <v>59032756</v>
      </c>
      <c r="F3" s="1">
        <f>E3*1.21</f>
        <v>71429634.75999999</v>
      </c>
      <c r="G3" s="1"/>
      <c r="H3" s="1"/>
    </row>
    <row r="4" spans="1:8" ht="43.2" x14ac:dyDescent="0.3">
      <c r="A4" s="8" t="s">
        <v>0</v>
      </c>
      <c r="B4" s="9" t="s">
        <v>9</v>
      </c>
      <c r="C4" s="15">
        <v>41300866</v>
      </c>
      <c r="D4" s="14">
        <v>26282949</v>
      </c>
      <c r="E4" s="14">
        <f t="shared" ref="E4:E10" si="0">SUM(C4:D4)</f>
        <v>67583815</v>
      </c>
      <c r="F4" s="1">
        <f t="shared" ref="F4:F10" si="1">E4*1.21</f>
        <v>81776416.149999991</v>
      </c>
      <c r="G4" s="1"/>
      <c r="H4" s="1"/>
    </row>
    <row r="5" spans="1:8" ht="28.8" x14ac:dyDescent="0.3">
      <c r="A5" s="6" t="s">
        <v>1</v>
      </c>
      <c r="B5" s="7" t="s">
        <v>10</v>
      </c>
      <c r="C5" s="16">
        <v>48940137</v>
      </c>
      <c r="D5" s="14">
        <v>15233980</v>
      </c>
      <c r="E5" s="14">
        <f t="shared" si="0"/>
        <v>64174117</v>
      </c>
      <c r="F5" s="1">
        <f t="shared" si="1"/>
        <v>77650681.569999993</v>
      </c>
      <c r="G5" s="1"/>
      <c r="H5" s="1"/>
    </row>
    <row r="6" spans="1:8" ht="28.8" x14ac:dyDescent="0.3">
      <c r="A6" s="8" t="s">
        <v>2</v>
      </c>
      <c r="B6" s="9" t="s">
        <v>11</v>
      </c>
      <c r="C6" s="15">
        <v>48416068</v>
      </c>
      <c r="D6" s="14">
        <v>16408950</v>
      </c>
      <c r="E6" s="14">
        <f t="shared" si="0"/>
        <v>64825018</v>
      </c>
      <c r="F6" s="1">
        <f t="shared" si="1"/>
        <v>78438271.780000001</v>
      </c>
      <c r="G6" s="1"/>
      <c r="H6" s="1"/>
    </row>
    <row r="7" spans="1:8" ht="43.2" x14ac:dyDescent="0.3">
      <c r="A7" s="6" t="s">
        <v>3</v>
      </c>
      <c r="B7" s="7" t="s">
        <v>12</v>
      </c>
      <c r="C7" s="16">
        <v>24327699</v>
      </c>
      <c r="D7" s="14">
        <v>18302644</v>
      </c>
      <c r="E7" s="14">
        <f t="shared" si="0"/>
        <v>42630343</v>
      </c>
      <c r="F7" s="1">
        <f t="shared" si="1"/>
        <v>51582715.030000001</v>
      </c>
      <c r="G7" s="1"/>
      <c r="H7" s="1"/>
    </row>
    <row r="8" spans="1:8" ht="28.8" x14ac:dyDescent="0.3">
      <c r="A8" s="8" t="s">
        <v>4</v>
      </c>
      <c r="B8" s="9" t="s">
        <v>13</v>
      </c>
      <c r="C8" s="15">
        <v>18290337</v>
      </c>
      <c r="D8" s="14">
        <v>31223240</v>
      </c>
      <c r="E8" s="14">
        <f t="shared" si="0"/>
        <v>49513577</v>
      </c>
      <c r="F8" s="1">
        <f t="shared" si="1"/>
        <v>59911428.170000002</v>
      </c>
      <c r="G8" s="1"/>
      <c r="H8" s="1"/>
    </row>
    <row r="9" spans="1:8" ht="28.8" x14ac:dyDescent="0.3">
      <c r="A9" s="6" t="s">
        <v>5</v>
      </c>
      <c r="B9" s="7" t="s">
        <v>14</v>
      </c>
      <c r="C9" s="16">
        <v>26056573</v>
      </c>
      <c r="D9" s="14">
        <v>13201346</v>
      </c>
      <c r="E9" s="14">
        <f t="shared" si="0"/>
        <v>39257919</v>
      </c>
      <c r="F9" s="1">
        <f t="shared" si="1"/>
        <v>47502081.990000002</v>
      </c>
      <c r="G9" s="1"/>
      <c r="H9" s="1"/>
    </row>
    <row r="10" spans="1:8" ht="43.8" thickBot="1" x14ac:dyDescent="0.35">
      <c r="A10" s="10" t="s">
        <v>6</v>
      </c>
      <c r="B10" s="11" t="s">
        <v>15</v>
      </c>
      <c r="C10" s="17">
        <v>45608057</v>
      </c>
      <c r="D10" s="14">
        <v>10672241</v>
      </c>
      <c r="E10" s="14">
        <f t="shared" si="0"/>
        <v>56280298</v>
      </c>
      <c r="F10" s="1">
        <f t="shared" si="1"/>
        <v>68099160.579999998</v>
      </c>
      <c r="G10" s="1"/>
      <c r="H10" s="1"/>
    </row>
    <row r="11" spans="1:8" ht="15" x14ac:dyDescent="0.25">
      <c r="E11" s="18">
        <f>SUM(E3:E10)</f>
        <v>443297843</v>
      </c>
      <c r="F11" s="1">
        <f>SUM(F3:F10)</f>
        <v>536390390.02999997</v>
      </c>
    </row>
    <row r="14" spans="1:8" ht="15.75" thickBot="1" x14ac:dyDescent="0.3"/>
    <row r="15" spans="1:8" ht="15" thickBot="1" x14ac:dyDescent="0.35">
      <c r="A15" s="2" t="s">
        <v>16</v>
      </c>
      <c r="B15" s="3" t="s">
        <v>7</v>
      </c>
      <c r="C15" s="19" t="s">
        <v>22</v>
      </c>
    </row>
    <row r="16" spans="1:8" ht="28.8" x14ac:dyDescent="0.3">
      <c r="A16" s="4" t="s">
        <v>17</v>
      </c>
      <c r="B16" s="5" t="s">
        <v>8</v>
      </c>
      <c r="C16" s="20">
        <v>72127802</v>
      </c>
    </row>
    <row r="17" spans="1:3" ht="43.2" x14ac:dyDescent="0.3">
      <c r="A17" s="8" t="s">
        <v>0</v>
      </c>
      <c r="B17" s="9" t="s">
        <v>9</v>
      </c>
      <c r="C17" s="22">
        <v>82729656</v>
      </c>
    </row>
    <row r="18" spans="1:3" ht="28.8" x14ac:dyDescent="0.3">
      <c r="A18" s="6" t="s">
        <v>1</v>
      </c>
      <c r="B18" s="7" t="s">
        <v>10</v>
      </c>
      <c r="C18" s="21">
        <v>78589227</v>
      </c>
    </row>
    <row r="19" spans="1:3" ht="28.8" x14ac:dyDescent="0.3">
      <c r="A19" s="8" t="s">
        <v>2</v>
      </c>
      <c r="B19" s="9" t="s">
        <v>11</v>
      </c>
      <c r="C19" s="22">
        <v>79230459</v>
      </c>
    </row>
    <row r="20" spans="1:3" ht="43.2" x14ac:dyDescent="0.3">
      <c r="A20" s="6" t="s">
        <v>3</v>
      </c>
      <c r="B20" s="7" t="s">
        <v>12</v>
      </c>
      <c r="C20" s="21">
        <v>52051530</v>
      </c>
    </row>
    <row r="21" spans="1:3" ht="28.8" x14ac:dyDescent="0.3">
      <c r="A21" s="8" t="s">
        <v>4</v>
      </c>
      <c r="B21" s="9" t="s">
        <v>13</v>
      </c>
      <c r="C21" s="22">
        <v>61391424</v>
      </c>
    </row>
    <row r="22" spans="1:3" ht="28.8" x14ac:dyDescent="0.3">
      <c r="A22" s="6" t="s">
        <v>5</v>
      </c>
      <c r="B22" s="7" t="s">
        <v>14</v>
      </c>
      <c r="C22" s="21">
        <v>48003869</v>
      </c>
    </row>
    <row r="23" spans="1:3" ht="43.8" thickBot="1" x14ac:dyDescent="0.35">
      <c r="A23" s="10" t="s">
        <v>6</v>
      </c>
      <c r="B23" s="11" t="s">
        <v>15</v>
      </c>
      <c r="C23" s="23">
        <v>68904659</v>
      </c>
    </row>
  </sheetData>
  <mergeCells count="1">
    <mergeCell ref="C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Farska Vera</dc:creator>
  <cp:lastModifiedBy>Ledlová Barbora</cp:lastModifiedBy>
  <cp:lastPrinted>2016-01-29T11:23:22Z</cp:lastPrinted>
  <dcterms:created xsi:type="dcterms:W3CDTF">2016-01-27T11:57:54Z</dcterms:created>
  <dcterms:modified xsi:type="dcterms:W3CDTF">2017-06-23T08:23:42Z</dcterms:modified>
</cp:coreProperties>
</file>