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 yWindow="4500" windowWidth="23016" windowHeight="6432" tabRatio="689" firstSheet="1" activeTab="3"/>
  </bookViews>
  <sheets>
    <sheet name="2017_2018 vazba RAP na SRR" sheetId="25" r:id="rId1"/>
    <sheet name="aktivity_APSRR_význam" sheetId="31" r:id="rId2"/>
    <sheet name="2017_2018_vazba RAP na SRK" sheetId="26" r:id="rId3"/>
    <sheet name="2017_2018_financování RAP" sheetId="27" r:id="rId4"/>
    <sheet name="2016_2018 finanční plán RAP" sheetId="29" r:id="rId5"/>
    <sheet name="CLLD" sheetId="32" r:id="rId6"/>
  </sheets>
  <externalReferences>
    <externalReference r:id="rId7"/>
  </externalReferences>
  <definedNames>
    <definedName name="_xlnm._FilterDatabase" localSheetId="0" hidden="1">'2017_2018 vazba RAP na SRR'!$A$3:$D$6</definedName>
    <definedName name="_xlnm.Print_Titles" localSheetId="4">'2016_2018 finanční plán RAP'!$2:$3</definedName>
    <definedName name="_xlnm.Print_Titles" localSheetId="0">'2017_2018 vazba RAP na SRR'!$2:$3</definedName>
    <definedName name="_xlnm.Print_Titles" localSheetId="3">'2017_2018_financování RAP'!$2:$3</definedName>
    <definedName name="_xlnm.Print_Titles" localSheetId="2">'2017_2018_vazba RAP na SRK'!$2:$3</definedName>
  </definedNames>
  <calcPr calcId="145621"/>
</workbook>
</file>

<file path=xl/calcChain.xml><?xml version="1.0" encoding="utf-8"?>
<calcChain xmlns="http://schemas.openxmlformats.org/spreadsheetml/2006/main">
  <c r="F30" i="32" l="1"/>
  <c r="F29" i="32"/>
  <c r="F28" i="32"/>
  <c r="F27" i="32"/>
  <c r="F26" i="32"/>
  <c r="F25" i="32"/>
  <c r="F24" i="32"/>
  <c r="F23" i="32"/>
  <c r="F22" i="32"/>
  <c r="F21" i="32"/>
  <c r="F19" i="32"/>
  <c r="F18" i="32"/>
  <c r="F17" i="32"/>
  <c r="F16" i="32"/>
  <c r="F15" i="32"/>
  <c r="F13" i="32"/>
  <c r="F12" i="32"/>
  <c r="F11" i="32"/>
  <c r="F10" i="32"/>
  <c r="F9" i="32"/>
  <c r="F8" i="32"/>
  <c r="F7" i="32"/>
  <c r="F6" i="32"/>
  <c r="F5" i="32"/>
  <c r="F4" i="32"/>
  <c r="F3" i="32"/>
  <c r="O13" i="29" l="1"/>
  <c r="O6" i="29"/>
  <c r="O4" i="29"/>
  <c r="O14" i="29"/>
  <c r="O15" i="29"/>
  <c r="O16" i="29"/>
  <c r="O18" i="29"/>
  <c r="O19" i="29"/>
  <c r="O20" i="29"/>
  <c r="O21" i="29"/>
  <c r="O22" i="29"/>
  <c r="O41" i="29"/>
  <c r="O42" i="29"/>
  <c r="O43" i="29"/>
  <c r="O44" i="29"/>
  <c r="O45" i="29"/>
  <c r="O46" i="29"/>
  <c r="F39" i="29" l="1"/>
  <c r="Z39" i="29" s="1"/>
  <c r="K39" i="29"/>
  <c r="O39" i="29"/>
  <c r="S39" i="29"/>
  <c r="F40" i="29"/>
  <c r="Z40" i="29" s="1"/>
  <c r="K40" i="29"/>
  <c r="O40" i="29"/>
  <c r="S40" i="29"/>
  <c r="F47" i="29"/>
  <c r="Z47" i="29" s="1"/>
  <c r="K47" i="29"/>
  <c r="O47" i="29"/>
  <c r="S47" i="29"/>
  <c r="F48" i="29"/>
  <c r="Z48" i="29" s="1"/>
  <c r="K48" i="29"/>
  <c r="O48" i="29"/>
  <c r="S48" i="29"/>
  <c r="F49" i="29"/>
  <c r="Z49" i="29" s="1"/>
  <c r="K49" i="29"/>
  <c r="O49" i="29"/>
  <c r="S49" i="29"/>
  <c r="F50" i="29"/>
  <c r="Z50" i="29" s="1"/>
  <c r="K50" i="29"/>
  <c r="O50" i="29"/>
  <c r="S50" i="29"/>
  <c r="F51" i="29"/>
  <c r="Z51" i="29" s="1"/>
  <c r="K51" i="29"/>
  <c r="O51" i="29"/>
  <c r="S51" i="29"/>
  <c r="F52" i="29"/>
  <c r="Z52" i="29" s="1"/>
  <c r="K52" i="29"/>
  <c r="O52" i="29"/>
  <c r="S52" i="29"/>
  <c r="F53" i="29"/>
  <c r="Z53" i="29" s="1"/>
  <c r="K53" i="29"/>
  <c r="O53" i="29"/>
  <c r="S53" i="29"/>
  <c r="F54" i="29"/>
  <c r="Z54" i="29" s="1"/>
  <c r="K54" i="29"/>
  <c r="O54" i="29"/>
  <c r="S54" i="29"/>
  <c r="F55" i="29"/>
  <c r="Z55" i="29" s="1"/>
  <c r="K55" i="29"/>
  <c r="O55" i="29"/>
  <c r="S55" i="29"/>
  <c r="F56" i="29"/>
  <c r="Z56" i="29" s="1"/>
  <c r="K56" i="29"/>
  <c r="O56" i="29"/>
  <c r="S56" i="29"/>
  <c r="F57" i="29"/>
  <c r="Z57" i="29" s="1"/>
  <c r="K57" i="29"/>
  <c r="O57" i="29"/>
  <c r="S57" i="29"/>
  <c r="F58" i="29"/>
  <c r="Z58" i="29" s="1"/>
  <c r="K58" i="29"/>
  <c r="O58" i="29"/>
  <c r="S58" i="29"/>
  <c r="F59" i="29"/>
  <c r="Z59" i="29" s="1"/>
  <c r="K59" i="29"/>
  <c r="O59" i="29"/>
  <c r="S59" i="29"/>
  <c r="F60" i="29"/>
  <c r="Z60" i="29" s="1"/>
  <c r="K60" i="29"/>
  <c r="O60" i="29"/>
  <c r="S60" i="29"/>
  <c r="F61" i="29"/>
  <c r="Z61" i="29" s="1"/>
  <c r="K61" i="29"/>
  <c r="O61" i="29"/>
  <c r="S61" i="29"/>
  <c r="F62" i="29"/>
  <c r="Z62" i="29" s="1"/>
  <c r="K62" i="29"/>
  <c r="O62" i="29"/>
  <c r="S62" i="29"/>
  <c r="F63" i="29"/>
  <c r="Z63" i="29" s="1"/>
  <c r="K63" i="29"/>
  <c r="O63" i="29"/>
  <c r="S63" i="29"/>
  <c r="F64" i="29"/>
  <c r="Z64" i="29" s="1"/>
  <c r="K64" i="29"/>
  <c r="O64" i="29"/>
  <c r="S64" i="29"/>
  <c r="F65" i="29"/>
  <c r="Z65" i="29" s="1"/>
  <c r="K65" i="29"/>
  <c r="O65" i="29"/>
  <c r="S65" i="29"/>
  <c r="F66" i="29"/>
  <c r="Z66" i="29" s="1"/>
  <c r="K66" i="29"/>
  <c r="O66" i="29"/>
  <c r="S66" i="29"/>
  <c r="F67" i="29"/>
  <c r="Z67" i="29" s="1"/>
  <c r="K67" i="29"/>
  <c r="O67" i="29"/>
  <c r="S67" i="29"/>
  <c r="F68" i="29"/>
  <c r="Z68" i="29" s="1"/>
  <c r="K68" i="29"/>
  <c r="O68" i="29"/>
  <c r="S68" i="29"/>
  <c r="F69" i="29"/>
  <c r="Z69" i="29" s="1"/>
  <c r="K69" i="29"/>
  <c r="O69" i="29"/>
  <c r="S69" i="29"/>
  <c r="S38" i="29" l="1"/>
  <c r="S37" i="29"/>
  <c r="S36" i="29"/>
  <c r="S35" i="29"/>
  <c r="S34" i="29"/>
  <c r="S33" i="29"/>
  <c r="S32" i="29"/>
  <c r="S31" i="29"/>
  <c r="S30" i="29"/>
  <c r="S29" i="29"/>
  <c r="S28" i="29"/>
  <c r="S27" i="29"/>
  <c r="S26" i="29"/>
  <c r="S25" i="29"/>
  <c r="S24" i="29"/>
  <c r="S23" i="29"/>
  <c r="S46" i="29"/>
  <c r="S45" i="29"/>
  <c r="S44" i="29"/>
  <c r="S43" i="29"/>
  <c r="S42" i="29"/>
  <c r="S41" i="29"/>
  <c r="S22" i="29"/>
  <c r="S21" i="29"/>
  <c r="S20" i="29"/>
  <c r="S19" i="29"/>
  <c r="S18" i="29"/>
  <c r="S17" i="29"/>
  <c r="S16" i="29"/>
  <c r="S15" i="29"/>
  <c r="S14" i="29"/>
  <c r="S8" i="29"/>
  <c r="S7" i="29"/>
  <c r="S5" i="29"/>
  <c r="S4" i="29"/>
  <c r="S6" i="29"/>
  <c r="S10" i="29"/>
  <c r="S13" i="29"/>
  <c r="S12" i="29"/>
  <c r="S11" i="29"/>
  <c r="S9" i="29"/>
  <c r="O38" i="29"/>
  <c r="O37" i="29"/>
  <c r="O36" i="29"/>
  <c r="O35" i="29"/>
  <c r="O34" i="29"/>
  <c r="O33" i="29"/>
  <c r="O32" i="29"/>
  <c r="O31" i="29"/>
  <c r="O30" i="29"/>
  <c r="O29" i="29"/>
  <c r="O28" i="29"/>
  <c r="O27" i="29"/>
  <c r="O26" i="29"/>
  <c r="O25" i="29"/>
  <c r="O24" i="29"/>
  <c r="O23" i="29"/>
  <c r="O17" i="29"/>
  <c r="O8" i="29"/>
  <c r="O7" i="29"/>
  <c r="O5" i="29"/>
  <c r="O10" i="29"/>
  <c r="O12" i="29"/>
  <c r="O11" i="29"/>
  <c r="O9" i="29"/>
  <c r="K38" i="29"/>
  <c r="K37" i="29"/>
  <c r="K36" i="29"/>
  <c r="K35" i="29"/>
  <c r="K34" i="29"/>
  <c r="K33" i="29"/>
  <c r="K32" i="29"/>
  <c r="K31" i="29"/>
  <c r="K30" i="29"/>
  <c r="K29" i="29"/>
  <c r="K28" i="29"/>
  <c r="K27" i="29"/>
  <c r="K26" i="29"/>
  <c r="K25" i="29"/>
  <c r="K24" i="29"/>
  <c r="K23" i="29"/>
  <c r="K46" i="29"/>
  <c r="K45" i="29"/>
  <c r="K44" i="29"/>
  <c r="K43" i="29"/>
  <c r="K42" i="29"/>
  <c r="K41" i="29"/>
  <c r="K22" i="29"/>
  <c r="K21" i="29"/>
  <c r="K20" i="29"/>
  <c r="K19" i="29"/>
  <c r="K18" i="29"/>
  <c r="K17" i="29"/>
  <c r="K16" i="29"/>
  <c r="K15" i="29"/>
  <c r="K14" i="29"/>
  <c r="K8" i="29"/>
  <c r="K7" i="29"/>
  <c r="K5" i="29"/>
  <c r="K4" i="29"/>
  <c r="K6" i="29"/>
  <c r="K10" i="29"/>
  <c r="K13" i="29"/>
  <c r="K12" i="29"/>
  <c r="K11" i="29"/>
  <c r="K9" i="29"/>
  <c r="F38" i="29"/>
  <c r="Z38" i="29" s="1"/>
  <c r="F37" i="29"/>
  <c r="Z37" i="29" s="1"/>
  <c r="F36" i="29"/>
  <c r="Z36" i="29" s="1"/>
  <c r="F35" i="29"/>
  <c r="Z35" i="29" s="1"/>
  <c r="F34" i="29"/>
  <c r="Z34" i="29" s="1"/>
  <c r="F33" i="29"/>
  <c r="Z33" i="29" s="1"/>
  <c r="F32" i="29"/>
  <c r="Z32" i="29" s="1"/>
  <c r="F31" i="29"/>
  <c r="Z31" i="29" s="1"/>
  <c r="F30" i="29"/>
  <c r="Z30" i="29" s="1"/>
  <c r="F29" i="29"/>
  <c r="Z29" i="29" s="1"/>
  <c r="F28" i="29"/>
  <c r="Z28" i="29" s="1"/>
  <c r="F27" i="29"/>
  <c r="Z27" i="29" s="1"/>
  <c r="F26" i="29"/>
  <c r="Z26" i="29" s="1"/>
  <c r="F25" i="29"/>
  <c r="Z25" i="29" s="1"/>
  <c r="F24" i="29"/>
  <c r="Z24" i="29" s="1"/>
  <c r="F23" i="29"/>
  <c r="Z23" i="29" s="1"/>
  <c r="F46" i="29"/>
  <c r="Z46" i="29" s="1"/>
  <c r="F45" i="29"/>
  <c r="Z45" i="29" s="1"/>
  <c r="F44" i="29"/>
  <c r="Z44" i="29" s="1"/>
  <c r="F43" i="29"/>
  <c r="Z43" i="29" s="1"/>
  <c r="F42" i="29"/>
  <c r="Z42" i="29" s="1"/>
  <c r="F41" i="29"/>
  <c r="Z41" i="29" s="1"/>
  <c r="F22" i="29"/>
  <c r="Z22" i="29" s="1"/>
  <c r="F21" i="29"/>
  <c r="Z21" i="29" s="1"/>
  <c r="F20" i="29"/>
  <c r="Z20" i="29" s="1"/>
  <c r="F19" i="29"/>
  <c r="Z19" i="29" s="1"/>
  <c r="F18" i="29"/>
  <c r="Z18" i="29" s="1"/>
  <c r="F17" i="29"/>
  <c r="Z17" i="29" s="1"/>
  <c r="F16" i="29"/>
  <c r="Z16" i="29" s="1"/>
  <c r="F15" i="29"/>
  <c r="Z15" i="29" s="1"/>
  <c r="F14" i="29"/>
  <c r="Z14" i="29" s="1"/>
  <c r="F8" i="29"/>
  <c r="Z8" i="29" s="1"/>
  <c r="F7" i="29"/>
  <c r="Z7" i="29" s="1"/>
  <c r="F5" i="29"/>
  <c r="Z5" i="29" s="1"/>
  <c r="F4" i="29"/>
  <c r="Z4" i="29" s="1"/>
  <c r="F6" i="29"/>
  <c r="Z6" i="29" s="1"/>
  <c r="F10" i="29"/>
  <c r="Z10" i="29" s="1"/>
  <c r="F13" i="29"/>
  <c r="Z13" i="29" s="1"/>
  <c r="F12" i="29"/>
  <c r="Z12" i="29" s="1"/>
  <c r="F11" i="29"/>
  <c r="Z11" i="29" s="1"/>
  <c r="F9" i="29"/>
  <c r="Z9" i="29" s="1"/>
  <c r="Z71" i="29" l="1"/>
</calcChain>
</file>

<file path=xl/sharedStrings.xml><?xml version="1.0" encoding="utf-8"?>
<sst xmlns="http://schemas.openxmlformats.org/spreadsheetml/2006/main" count="1621" uniqueCount="515">
  <si>
    <t>hlavní</t>
  </si>
  <si>
    <t>financování ESIF</t>
  </si>
  <si>
    <t>kraj</t>
  </si>
  <si>
    <t>ostatní</t>
  </si>
  <si>
    <t>obce</t>
  </si>
  <si>
    <t>Hlavní</t>
  </si>
  <si>
    <t xml:space="preserve">vazba na SRK/ PRK kraje </t>
  </si>
  <si>
    <t>případně zpřesnění</t>
  </si>
  <si>
    <t>Operační program/Program</t>
  </si>
  <si>
    <t>Aktivita SC</t>
  </si>
  <si>
    <t>Specifický cíl OP
/Opatření PRV</t>
  </si>
  <si>
    <t xml:space="preserve">Případně zpřesnění aktivity RAP </t>
  </si>
  <si>
    <t>Finanční plán RAP</t>
  </si>
  <si>
    <t>Strategický cíl SRK</t>
  </si>
  <si>
    <t>Opatření PRK</t>
  </si>
  <si>
    <t>Specifický cíl OP</t>
  </si>
  <si>
    <t>Operační program</t>
  </si>
  <si>
    <t>2017-2018</t>
  </si>
  <si>
    <t>dotační titul</t>
  </si>
  <si>
    <r>
      <t>stát</t>
    </r>
    <r>
      <rPr>
        <b/>
        <sz val="9"/>
        <color rgb="FFFF0000"/>
        <rFont val="Arial"/>
        <family val="2"/>
        <charset val="238"/>
      </rPr>
      <t/>
    </r>
  </si>
  <si>
    <t>Aktivita AP SRR ČR 2015-2016</t>
  </si>
  <si>
    <t xml:space="preserve">Význam aktitivy AP SRR pro rozvoj kraje </t>
  </si>
  <si>
    <t xml:space="preserve"> Návrh na úpravu aktvit AP SRR, doplnění - komentáře</t>
  </si>
  <si>
    <t xml:space="preserve">1.1.1 Podpora podnikatelských inkubátorů, inovačních center, inovací samotných, V-T parků, center pro transfer technologií a klastrů </t>
  </si>
  <si>
    <t xml:space="preserve">1.1.2 Podpora propojování výše zmíněných institucí s vysokými školami, včetně rozšíření jejich mezinárodní spolupráce apod. </t>
  </si>
  <si>
    <t xml:space="preserve">1.2.1 Zvyšování kvality výuky a zlepšování podmínek a ICT vybavení pro rozvoj nadaných studentů a usměrnění jejích přednostní orientace na obory spojené s rozvojem daného regionu a jeho rozvojového potenciálu </t>
  </si>
  <si>
    <t>1.2.2 Podpora výzkumu a vývoje ve veřejných i soukromých institucích, jejich kooperaci</t>
  </si>
  <si>
    <t xml:space="preserve">1.3.1 Rozšiřování integrovaných systémů veřejné dopravy, přestupních terminálů, budování uzlů integrované dopravy, výstavba multimodálních terminálů </t>
  </si>
  <si>
    <t xml:space="preserve">1.3.2 Budování infrastruktury pro dopravu v klidu </t>
  </si>
  <si>
    <t xml:space="preserve">1.3.3 Budování infastruktury pro městskou dopravu </t>
  </si>
  <si>
    <t xml:space="preserve">1.3.4 Budování infastruktury pro nemotorovou dopravu </t>
  </si>
  <si>
    <t xml:space="preserve">1.3.5 Budování veřejných logistických center </t>
  </si>
  <si>
    <t xml:space="preserve">1.3.6 Rozvoj mezinárodních letišť </t>
  </si>
  <si>
    <t xml:space="preserve">1.4.1 Doplnění chybějící dopravní infrastruktury </t>
  </si>
  <si>
    <t xml:space="preserve">1.4.2 Doplnění chybějící technické infrastruktury </t>
  </si>
  <si>
    <t xml:space="preserve">1.4.3 Doplnění chybějících typů podnikatelské infrastruktury </t>
  </si>
  <si>
    <t xml:space="preserve">1.4.4 Doplnění chybějící infrastruktury pro cestovní ruch </t>
  </si>
  <si>
    <t xml:space="preserve">1.4.5 Řešení veřejných prostranství a zeleně a revitalizace zanedbaných částí města </t>
  </si>
  <si>
    <t xml:space="preserve">1.5.1 Zvýšení flexibility a zefektivnění vzdělávací soustavy s ohledem na předpokládaný demografický vývoj </t>
  </si>
  <si>
    <t xml:space="preserve">1.5.2 Zapojení zaměstnavatelů do odborné přípravy a odborného vzdělávání </t>
  </si>
  <si>
    <t xml:space="preserve">1.5.3 Podpora motivace žáků a studentů zejména tam, kde lze předpokládat vazby na konkrétní segmenty místních trhů práce </t>
  </si>
  <si>
    <t xml:space="preserve">1.5.4 Podpora kariérního poradenství </t>
  </si>
  <si>
    <t xml:space="preserve">1.5.5 Integrace trhů práce a spolupráce se zaměstnavateli v územním kontextu </t>
  </si>
  <si>
    <t xml:space="preserve">1.5.6 Zabránění odlivu mozků, vzdělaných a mladých skupin obyvatelstva mimo území aglomerace </t>
  </si>
  <si>
    <t xml:space="preserve">2.1.1 Dobudování chybějících úseků dálnic (s důrazem na TEN-T) a rychlostních komunikací </t>
  </si>
  <si>
    <t xml:space="preserve">2.1.2 Zkvalitnění a zvýšení propustnosti klíčových silničních komunikací I. třídy zajišťujících strategické propojení center a rozvojových území </t>
  </si>
  <si>
    <t xml:space="preserve">2.1.3 Posílení síťového charakteru spojeného s budováním obchvatů, přeložek a nových přístupů pro bezproblémové napojení na páteřní silniční infrastrukturu </t>
  </si>
  <si>
    <t xml:space="preserve">2.2.1 Dostavba konkrétních úseků železniční sítě </t>
  </si>
  <si>
    <t xml:space="preserve">2.2.2 Rekonstrukce nejvytíženějších železničních tratí </t>
  </si>
  <si>
    <t xml:space="preserve">2.3.1 Výstavba a modernizace energetických sítí (v návaznosti na TEN-E) </t>
  </si>
  <si>
    <t xml:space="preserve">2.3.2 Zajištění bezpečnosti dodávek energií </t>
  </si>
  <si>
    <t xml:space="preserve">2.3.3 Zkvalitnění napojení energetických sítí na evropské sítě </t>
  </si>
  <si>
    <t xml:space="preserve">3.X.1 Poskytování specifického vzdělávání a realizace volnočasových aktivit </t>
  </si>
  <si>
    <t xml:space="preserve">3.X.2 Vytváření pracovních míst a rozvoj sociálního podnikání a prostupného zaměstnávání </t>
  </si>
  <si>
    <t xml:space="preserve">3.X.3 Zabránění vzniku lokalit s koncentrací nízkopříjmového obyvatelstva s nízkým vzděláním </t>
  </si>
  <si>
    <t xml:space="preserve">3.X.4 Podpora sociální integrace znevýhodněných skupin jejich zapojením do pracovního procesu </t>
  </si>
  <si>
    <t xml:space="preserve">3.1.1 Zvyšování kvality a vybavenosti optimálně dimenzované sítě škol, zdravotnických zařízení a zařízení sociálních služeb s ohledem na demografické trendy a aktuální i budoucí potřeby </t>
  </si>
  <si>
    <t xml:space="preserve">3.1.2 Zlepšení vybavenosti území špičkovými službami v oblasti zdravotnictví a sociální péče </t>
  </si>
  <si>
    <t xml:space="preserve">3.1.3 Zajištění dostupnosti zdravotnických a sociálních služeb ve venkovském prostoru </t>
  </si>
  <si>
    <t xml:space="preserve">3.2.1 Rozšiřování nabídky sportovního a kulturního vyžití </t>
  </si>
  <si>
    <t xml:space="preserve">3.2.2 Provozování neformalizovaných aktivit s důrazem na aktivity cílené na mládež, seniory a znevýhodněné skupiny obyvatel </t>
  </si>
  <si>
    <t xml:space="preserve">3.2.3 Posilování místní identity, podpora rozvoje a fungování místní komunity </t>
  </si>
  <si>
    <t xml:space="preserve">3.3.1 Úpravy a rozšiřovaní kapacit bydlení v rozvojových územích pro vybrané znevýhodněné skupiny obyvatel podle specifických místních podmínek </t>
  </si>
  <si>
    <t xml:space="preserve">4.1.1 Zajištění územní dostupnosti a adekvátních kapacit veřejných služeb (především vzdělávání a základní zdravotní péče) </t>
  </si>
  <si>
    <t>4.1.2 Snížení nerovností v územní dostupnosti pobytových služeb komunitního typu</t>
  </si>
  <si>
    <t xml:space="preserve">4.1.3 Posílení služeb sociální prevence a sociálního poradenství </t>
  </si>
  <si>
    <t>4.1.4 Posílení koordinace sociálních služeb na místní úrovni na bázi meziobecní spolupráce</t>
  </si>
  <si>
    <t xml:space="preserve">4.1.5 Zkvalitnění služeb trhu práce a zajištění kapacit a inovativního poskytování veřejných a neveřejných služeb </t>
  </si>
  <si>
    <t xml:space="preserve">4.2.1 Zajištění odpovídající veřejné dopravy spojující stabilizovaná území s regionálními centry </t>
  </si>
  <si>
    <t xml:space="preserve">4.2.2 Zkvalitnění regionálních a místních dopravních sítí (silnice II. a III. třídy, místní komunikace, cyklostezky) </t>
  </si>
  <si>
    <t xml:space="preserve">4.2.3 Zajištění dostupnosti a kapacity technické infrastruktury </t>
  </si>
  <si>
    <t xml:space="preserve">4.3.1 Vytváření podmínek pro vznik a rozvoj malých a středních podniků </t>
  </si>
  <si>
    <t xml:space="preserve">4.3.2 Usnadnění vstupu do podnikání </t>
  </si>
  <si>
    <t>4.3.3 Zvýšení technologické úrovně firem pořízením moderních strojů, zařízení, know-how a licencí</t>
  </si>
  <si>
    <t>4.3.4 Podpora většího využívání inovací ve výrobě, managementu řízení a marketingu</t>
  </si>
  <si>
    <t xml:space="preserve">4.3.5 Podpora konceptu místní ekonomiky a sociálního podnikání </t>
  </si>
  <si>
    <t xml:space="preserve">4.3.6 Podpora všech forem udržitelného cestovního ruchu s ohledem na místní potenciál </t>
  </si>
  <si>
    <t xml:space="preserve">5.1.1 Podpora rozvoje a diverzifikace malého a středního podnikání s ohledem na rozvojový potenciál periferního regionu </t>
  </si>
  <si>
    <t xml:space="preserve">5.1.2 Rozvoj řemesel a podpora tradičních výrobků </t>
  </si>
  <si>
    <t xml:space="preserve">5.1.3 Podpora podnikatelských investic s ohledem na tvorbu pracovních míst </t>
  </si>
  <si>
    <t xml:space="preserve">5.2.1 Podpora vzdělávání sociálně vyloučených a ohrožených skupin obyvatelstva </t>
  </si>
  <si>
    <t xml:space="preserve">5.2.2 Zvýšení uplatnění flexibilních forem zaměstnání a prostupného zaměstnání v regionech s vysokou mírou nezaměstnanosti </t>
  </si>
  <si>
    <t xml:space="preserve">5.3.1 Zajištění adekvátní dopravní dostupnosti a obslužnosti v periferních územích ve vazbě na příslušná centra </t>
  </si>
  <si>
    <t xml:space="preserve">5.3.2 Podpora specifických způsobů zajištění veřejných služeb na bázi meziobecní spolupráce </t>
  </si>
  <si>
    <t xml:space="preserve">6.1.1 Odstraňování starých ekologických zátěží </t>
  </si>
  <si>
    <t xml:space="preserve">6.1.2 Revitalizace brownfields a rekultivace území po bývalé těžbě nerostných surovin v městských i venkovských oblastech </t>
  </si>
  <si>
    <t xml:space="preserve">6.2.1 Snížení produkce komunálního odpadu </t>
  </si>
  <si>
    <t xml:space="preserve">6.2.2 Podpora prevence vzniku odpadů </t>
  </si>
  <si>
    <t xml:space="preserve">6.2.3 Podpora inovativních přístupů k dalšímu materiálovému využití odpadů </t>
  </si>
  <si>
    <t>6.2.4 Podpora technologií v oblasti odpadového hospodářství</t>
  </si>
  <si>
    <t xml:space="preserve">6.3.1 Podpora využívání obnovitelných zdrojů energie ve vazbě na místní podmínky a limity v území </t>
  </si>
  <si>
    <t xml:space="preserve">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t>
  </si>
  <si>
    <t xml:space="preserve">6.4.1 Snižování koncentrace emisí </t>
  </si>
  <si>
    <t xml:space="preserve">6.4.2 Provádění protihlukových opatření a zklidňování dopravy zejména v rozvojových územích </t>
  </si>
  <si>
    <t xml:space="preserve">6.4.3 Realizace opatření na silnicích ve správě krajů a obcí, zlepšujících jejich migrační prostupnost </t>
  </si>
  <si>
    <t xml:space="preserve">6.5.1 Snížení odběru vod </t>
  </si>
  <si>
    <t xml:space="preserve">6.5.2 Omezení úniků z vodovodní sítě </t>
  </si>
  <si>
    <t xml:space="preserve">6.5.3 Šetření vodou </t>
  </si>
  <si>
    <t xml:space="preserve">6.5.4 Hospodaření se srážkovými vodami </t>
  </si>
  <si>
    <t xml:space="preserve">6.5.5 Podpora vodohospodářské infrastruktury </t>
  </si>
  <si>
    <t xml:space="preserve">6.5.6 Retence vody v krajině </t>
  </si>
  <si>
    <t xml:space="preserve">7.1.1 Podpora péče o systémy sídelní zeleně v návaznosti na urbanistickou strukturu sídel </t>
  </si>
  <si>
    <t xml:space="preserve">7.1.2 Podpora koordinace a realizace zásahů do krajiny na místní i regionální úrovni, zejména ve vztahu k území ohroženým přírodními riziky za účelem posílení ekologických funkcí krajiny a ekologické stability území </t>
  </si>
  <si>
    <t xml:space="preserve">7.1.3 Aktivity proti suchu </t>
  </si>
  <si>
    <t xml:space="preserve">7.1.4 Rozvoj mimoprodukčních funkcí krajiny a omezení její fragmentace </t>
  </si>
  <si>
    <t xml:space="preserve">7.1.5 Omezení negativního vlivu nepůvodních invazních druhů na biodiverzitu </t>
  </si>
  <si>
    <t xml:space="preserve">7.2.1 Dokončení vymezení záplavových území na vodních tocích </t>
  </si>
  <si>
    <t xml:space="preserve">7.2.2 Dobudování vhodných protipovodňových opatření s důrazem na komplexnost řešení a na přírodě blízkých řešeních zahrnujících i problematiku svahových pohybů, včetně vymezení území určených k řízeným rozlivům </t>
  </si>
  <si>
    <t xml:space="preserve">7.3.1 Obnova základních funkcí v území zabezpečovaných v působnosti územních samosprávných celků nebo místních samospráv </t>
  </si>
  <si>
    <t xml:space="preserve">7.3.2 Odstranění nebo omezení možných důsledků pohrom, spočívajících v narušení plynulosti, dostupnosti a kvality výkonu veřejné správy </t>
  </si>
  <si>
    <t xml:space="preserve">8.1.1 Legislativní změny s ohledem na potřeby rozvoje regionů </t>
  </si>
  <si>
    <t xml:space="preserve">8.1.2 Strategické a procesní řízení </t>
  </si>
  <si>
    <t xml:space="preserve">8.1.3 Nastavení hodnocení kvality institucionálního prostředí a veřejné správy v území </t>
  </si>
  <si>
    <t xml:space="preserve">8.1.4 Zvyšování kvalifikace a kompetenčních dovedností úředníků veřejné správy </t>
  </si>
  <si>
    <t xml:space="preserve">8.1.5 Podpora optimalizace procesů v územní veřejné správě </t>
  </si>
  <si>
    <t xml:space="preserve">8.2.1 Metodické vedení v oblasti regionálního a místního rozvoje </t>
  </si>
  <si>
    <t xml:space="preserve">8.2.2 Nastavení indikátorů a zavedení monitorování regionálního rozvoje s ohledem na jeho udržitelnost </t>
  </si>
  <si>
    <t xml:space="preserve">8.2.3 Monitorování přínosu dotací (s ohledem na cíle kohezní politiky EU a cíle SRR ČR 2014-2020) </t>
  </si>
  <si>
    <t xml:space="preserve">8.2.4 Posílení a koordinace vazeb mezi veřejnými politikami </t>
  </si>
  <si>
    <t xml:space="preserve">8.2.5 Podpora integrovaných přístupů v rozvoji území </t>
  </si>
  <si>
    <t>8.3.1 Rozvíjení informačních a komunikačních technologií v územní veřejné správě</t>
  </si>
  <si>
    <t xml:space="preserve">8.3.2 Zvyšování provázanosti a propustnosti informací mezi jednotlivými oblastmi a úrovněmi veřejné správy a informovanosti veřejnosti a jednotlivých aktérů regionálního rozvoje </t>
  </si>
  <si>
    <t xml:space="preserve">9.1.1 Posílení a zkvalitnění strategického plánování krajských a obecních samospráv </t>
  </si>
  <si>
    <t xml:space="preserve">9.1.2 Tvorba společných strategických dokumentů svazku obcí </t>
  </si>
  <si>
    <t xml:space="preserve">9.1.3 Posílení vazeb mezi koncepčními dokumenty na národní, krajské a místní úrovni </t>
  </si>
  <si>
    <t xml:space="preserve">9.1.4 Podpora a koordinace strategického a územního plánování v rozvoji obcí a regionů </t>
  </si>
  <si>
    <t xml:space="preserve">9.1.5 Posílení spolupráce při plánování na úrovni regionálních center a jejich zázemí </t>
  </si>
  <si>
    <t xml:space="preserve">9.2.1 Podpora dobrovolné meziobecní spolupráce </t>
  </si>
  <si>
    <t xml:space="preserve">9.2.2 Vytváření partnerství veřejného, podnikatelského a neziskového sektoru na místní a regionální úrovni </t>
  </si>
  <si>
    <t xml:space="preserve">9.2.3 Vytváření podmínek pro intenzivnější zapojování obyvatel a sdružení do rozvoje území v souvislosti s posilováním identity regionů </t>
  </si>
  <si>
    <t xml:space="preserve">9.2.4 Podpora svazku obcí, místních akčních skupin, organizací destinačního managementu </t>
  </si>
  <si>
    <t xml:space="preserve">9.2.5 Uplatňování moderních metod řízení a spolupráce (např. principů MA 21) </t>
  </si>
  <si>
    <t xml:space="preserve">9.2.6 Rozvíjení přeshraniční a nadnárodní spolupráce regionů ČR s regiony EU </t>
  </si>
  <si>
    <t>0 - nerelevantní</t>
  </si>
  <si>
    <t>1 - nevýznamná</t>
  </si>
  <si>
    <t>2 - méně významná</t>
  </si>
  <si>
    <t>5 - prioritní</t>
  </si>
  <si>
    <t>3 - významná</t>
  </si>
  <si>
    <t>4 - velmi významná</t>
  </si>
  <si>
    <t>Aktivita AP SRR</t>
  </si>
  <si>
    <t>Opatření SRR ČR</t>
  </si>
  <si>
    <t>Případně zpřesnění</t>
  </si>
  <si>
    <t>Vazba na SRR ČR</t>
  </si>
  <si>
    <t>Aktivity RAP</t>
  </si>
  <si>
    <t xml:space="preserve">Aktivita RAP </t>
  </si>
  <si>
    <t>7-12/2016</t>
  </si>
  <si>
    <t>Financování ze stávajících národních dotačních titulů (v mil. Kč)</t>
  </si>
  <si>
    <t>Identifikace zdroje ESIF</t>
  </si>
  <si>
    <t>ESIF celkem</t>
  </si>
  <si>
    <t>ITI celkem</t>
  </si>
  <si>
    <t>IPRÚ celkem</t>
  </si>
  <si>
    <t>CLLD celkem</t>
  </si>
  <si>
    <t>2019+</t>
  </si>
  <si>
    <t>Očekávaná výše podpory 
z fondů ESI 2014-2020 pro projekty IROP 1.1 do r. 2020</t>
  </si>
  <si>
    <t>IROP</t>
  </si>
  <si>
    <t>Vytváření podmínek pro rozvoj veřejné dopravy ve městech v elektrické trakci</t>
  </si>
  <si>
    <t>Zlepšení technického stavu místních komunikací</t>
  </si>
  <si>
    <t>Zlepšení technického stavu pozemních komunikací II. a III. třídy</t>
  </si>
  <si>
    <t>Rozvoj cyklodopravy</t>
  </si>
  <si>
    <t>Optimalizace dopravních systémů včetně jejich alternativ a zlepšení dopravní dostupnosti</t>
  </si>
  <si>
    <t>Průběžné zkvalitňování dopravní infrasktuktury a její optimalizace</t>
  </si>
  <si>
    <t>Parkování a odstavování vozidel</t>
  </si>
  <si>
    <t>Modernizace a rekonstrukce železničních tratí a infrastruktury</t>
  </si>
  <si>
    <t>1.3 Podpora integrace dopravních systémů</t>
  </si>
  <si>
    <t>4.2 Zlepšení vnitřní a vnější obslužnosti území</t>
  </si>
  <si>
    <t>1.3 Podpora integrace dopravních systémů 
4.2 Zlepšení vnitřní a vnější obslužnosti území
5.3 Zajištění základních služeb a obslužnosti</t>
  </si>
  <si>
    <t>1.3 Podpora integrace dopravních systémů
1.4 Rozšíření a zkvalitnění infrastruktury</t>
  </si>
  <si>
    <t>1.3 Podpora integrace dopravních systémů
1.4 Rozšíření a zkvalitnění infrastruktury
4.2 Zlepšení vnitřní a vnější obslužnosti území</t>
  </si>
  <si>
    <t>1.3.1 Rozšiřování integrovaných systémů veřejné dopravy, přestupních terminálů, (zkopírováno) budování uzlů integrované dopravy, výstavba multimodálních terminálů
1.3.2 Budování infrastruktury pro dopravu v klidu</t>
  </si>
  <si>
    <t>1.3.1 Rozšiřování integrovaných systémů veřejné dopravy, přestupních terminálů, (zkopírováno) budování uzlů integrované dopravy, výstavba multimodálních terminálů
1.3.3 Budování infastruktury pro městskou dopravu</t>
  </si>
  <si>
    <t>1.3.4 Budování infastruktury pro nemotorovou dopravu
1.4.1 Doplnění chybějící dopravní infrastruktury
4.2.2 Zkvalitnění regionálních a místních dopravních sítí (silnice II. a III.třídy, místní komunikace, cyklostezky)</t>
  </si>
  <si>
    <t>4.2.2 Zkvalitnění regionálních a místních dopravních sítí (silnice II. a III.třídy, místní komunikace, cyklostezky)</t>
  </si>
  <si>
    <t>1.3.1 Rozšiřování integrovaných systémů veřejné dopravy, přestupních terminálů, (zkopírováno) budování uzlů integrované dopravy, výstavba multimodálních terminálů
1.3.2 Budování infrastruktury pro dopravu v klidu
1.4.1 Doplnění chybějící dopravní infrastruktury
4.2.2 Zkvalitnění regionálních a místních dopravních sítí (silnice II. a III. třídy, místní komunikace, cyklostezky)</t>
  </si>
  <si>
    <t>4.2.2 Zkvalitnění regionálních a místních dopravních sítí (silnice II. a III. třídy, místní komunikace, cyklostezky)</t>
  </si>
  <si>
    <t>1.3.1 Rozšiřování integrovaných systémů veřejné dopravy, přestupních terminálů, (zkopírováno) budování uzlů integrované dopravy, výstavba multimodálních terminálů
4.2.1 Zajištění odpovídající veřejné dopravy spojující stabilizovaná území s regionálními centry
5.3.1 Zajištění adekvátní dopravní dostupnosti a obslužnosti v periferních územích ve vazbě na příslušná centra
1.3.1 Rozšiřování integrovaných systémů veřejné dopravy, přestupních terminálů, (zkopírováno) budování uzlů integrované dopravy, výstavba multimodálních terminálů
4.2.1 Zajištění odpovídající veřejné dopravy spojující stabilizovaná území s regionálními centry
5.3.1 Zajištění adekvátní dopravní dostupnosti a obslužnosti v periferních územích ve vazbě na příslušná centra</t>
  </si>
  <si>
    <t>1.3.2 Budování infrastruktury pro dopravu v klidu
1.4.1 Doplnění chybějící dopravní infrastruktury</t>
  </si>
  <si>
    <t>1.3.4 Budování infastruktury pro nemotorovou dopravu
1.4.1 Doplnění chybějící dopravní infrastruktury</t>
  </si>
  <si>
    <t>1.3.1 Rozšiřování integrovaných systémů veřejné dopravy, přestupních terminálů, (zkopírováno) budování uzlů integrované dopravy, výstavba multimodálních terminálů
1.3.2 Budování infrastruktury pro dopravu v klidu
1.4.1 Doplnění chybějící dopravní infrastruktury</t>
  </si>
  <si>
    <t>Poskytování kvalitní a bezpečné zdravotní péče, podpora zdraví obyvatel</t>
  </si>
  <si>
    <t>OP Z</t>
  </si>
  <si>
    <t>x</t>
  </si>
  <si>
    <t>ANO</t>
  </si>
  <si>
    <t>NE</t>
  </si>
  <si>
    <t>Budování nové a rozšíření stávající infrastruktury pro poskytování sociálních služeb, podpora sociálního bydlení</t>
  </si>
  <si>
    <t>Modernizace a obnova technického a materiálního vybavení a infrastruktury složek krizového řízení a IZS</t>
  </si>
  <si>
    <t xml:space="preserve">Podpora procesů plánování sociálních služeb </t>
  </si>
  <si>
    <t>Podpora sociálního začleňování</t>
  </si>
  <si>
    <t>Zlepšení technického stavu objektů zdravotnických zařízení a vybavenosti přístroji a technikou</t>
  </si>
  <si>
    <t>2.1</t>
  </si>
  <si>
    <t>2.2</t>
  </si>
  <si>
    <t>2.3</t>
  </si>
  <si>
    <t>Infrastruktura pro sociální podnikání</t>
  </si>
  <si>
    <t xml:space="preserve">Rozvoj kvality a zvyšování dostupnosti poskytovaných sociálních služeb </t>
  </si>
  <si>
    <t>Zajištění dostupnosti a kvality sociálních služeb</t>
  </si>
  <si>
    <t>Zajištění dostupnosti a kvality zdravotní péče, podpora zdravého životního stylu</t>
  </si>
  <si>
    <t>Posílení integrovaného záchranného systému</t>
  </si>
  <si>
    <t xml:space="preserve">B3 Zajištění dostupnosti a kvality zdravotní péče a sociálních služeb, podpora zdravého životního stylu - oblast sociální služby
</t>
  </si>
  <si>
    <t>B3a.5 Zajistit pro osoby se zdravotním postižením podmínky pro integraci do společnosti a zabezpečit důstojný život seniorů
B3a.6 Zajistit pro osoby ohrožené sociálním vyloučením a pro osoby vedoucí rizikový způsob života podmínky pro integraci do společnosti</t>
  </si>
  <si>
    <t>B3a.5 Zajistit pro osoby se zdravotním postižením podmínky pro integraci do společnosti a zabezpečit důstojný život seniorů
B3a.6 Zajistit pro osoby ohrožené sociálním vyloučením a pro osoby vedoucí rizikový způsob života podmínky pro integraci do společnosti
B6.1 Zajistit podmínky pro zdravé a cenově dostupné bydlení pro všechny obyvatele dle potřeb a možností měst a obcí Libereckého kraje</t>
  </si>
  <si>
    <t>B3a.7 Trvale podporovat procesy plánování a efektivní systémy střednědobého plánování sociálních služeb</t>
  </si>
  <si>
    <t>Sociální podnikání</t>
  </si>
  <si>
    <t xml:space="preserve">B3 Zajištění dostupnosti a kvality zdravotní péče a sociálních služeb, podpora zdravého životního stylu - oblast zdravotní péče
</t>
  </si>
  <si>
    <t>B3b.2 Zajistit vícezdrojové financování provozu, obnovy a rozvoje zdravotnictví Libereckého kraje v souladu s vývojem vědy a techniky</t>
  </si>
  <si>
    <t>B7.3 Stabilizovat funkční a provázaný systém prevence a připravenosti obyvatelstva na mimořádné události a zajištění vícezdrojového financování</t>
  </si>
  <si>
    <t>B7 Zajištění bezpečnosti obyvatel a majetku</t>
  </si>
  <si>
    <t>B3b.1 Dlouhodobě zlepšovat zdravotní stav obyvatel Libereckého kraje
B3b.5 Poskytovat veškerou zdravotní péči na vysoké odborné úrovni, podporovat kvalitní a bezpečnou zdravotní péči</t>
  </si>
  <si>
    <t>B3a.1 Zavést systém optimalizace a řízení sítě sociálních služeb včetně vyšší míry zapojení obcí, meziobecní a meziresortní spolupráce
B3a.3 Podporovat poskytovatele sociálních služeb prostřednictvím vzdělávání personálu, metodickým vedením, sledováním a kontrolou kvality služeb
B3a.5 Zajistit pro osoby se zdravotním postižením podmínky pro integraci do společnosti a zabezpečit důstojný život seniorů
B3a.6 Zajistit pro osoby ohrožené sociálním vyloučením a pro osoby vedoucí rizikový způsob života podmínky pro integraci do společnosti
B3a.8 Podporovat prorodinné vazby a související sociální služby</t>
  </si>
  <si>
    <t>A1.4 Vytvářet podmínky pro vznik nových pracovních míst
B3a.5 Zajistit pro osoby se zdravotním postižením podmínky pro integraci do společnosti a zabezpečit důstojný život seniorů
B3a.6 Zajistit pro osoby ohrožené sociálním vyloučením a pro osoby vedoucí rizikový způsob života podmínky pro integraci do společnosti</t>
  </si>
  <si>
    <t>A1 Zvýšení konkurenceschopnosti ekonomiky a podpora podnikatelského prostředí
B3 Zajištění dostupnosti a kvality zdravotní péče a sociálních služeb, podpora zdravého životního stylu - oblast sociální služby</t>
  </si>
  <si>
    <t>A1 Zvýšení konkurenceschopnosti ekonomiky a podpora podnikatelského prostředí</t>
  </si>
  <si>
    <t>A1.4 Vytvářet podmínky pro vznik nových pracovních míst</t>
  </si>
  <si>
    <t>4.1 Zajištění odpovídající kapacity infrastruktury veřejnéch služeb</t>
  </si>
  <si>
    <t>3.X Podpora integrace sociálně vyloučených a sociálním vyloučením ohrožených skupin obyvatelstva</t>
  </si>
  <si>
    <t>3.X Podpora integrace sociálně vyloučených a sociálním vyloučením ohrožených skupin obyvatelstva
4.3 Podpora inovací v podnikání</t>
  </si>
  <si>
    <t>3.X.2 Vytváření pracovních míst a rozvoj sociálního podnikání a prostupného zaměstnávání
4.3.5 Podpora konceptu místní ekonomiky a sociálního podnikání</t>
  </si>
  <si>
    <t>3.1 Zvýšení kvality a vybavenosti veřejnými službami
4.1 Zajištění odpovídající kapacity infrastruktury veřejnéch služeb</t>
  </si>
  <si>
    <t>1.4 Rozšíření a zkvalitnění infrastruktury
4.2 Zlepšení vnitřní a vnější obslužnosti území</t>
  </si>
  <si>
    <t>1.4.2 Doplnění chybějící technické infrastruktury
4.2.3 Zajištěn dostupnosti a kapacity technické infrastruktury</t>
  </si>
  <si>
    <t>3.1 Zvýšení kvality a vybavenosti veřejnými službami
3.3 Podpora bydlení jako nástroje sociální soudržnosti</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</si>
  <si>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3.1.3 Zajištění dostupnosti zdravotnických a sociálních služeb ve venkovském prostoru
3.3.1 Úpravy a rozšiřovaní kapacit bydlení v rozvojových územích pro vybrané znevýhodněné skupiny obyvatel podle specifických místních podmínek</t>
  </si>
  <si>
    <t>3.1 Zvýšení kvality a vybavenosti veřejnými službami
3.X Podpora integrace sociálně vyloučených a sociálním vyloučením ohrožených skupin obyvatelstva</t>
  </si>
  <si>
    <t>3.1.3 Zajištění dostupnosti zdravotnických a sociálních služeb ve venkovském prostoru
3.X.1 Poskytování specifického vzdělávání a realizace volnočasových aktivit</t>
  </si>
  <si>
    <t xml:space="preserve">3.1 Zvýšení kvality a vybavenosti veřejnými službami
</t>
  </si>
  <si>
    <t>3.1.1 Zvyšování kvality a vybavenosti optimálně dimenzované sítě škol, zdravotnických zařízení a zařízení sociálních služeb s ohledem na demografické trendy a aktuální i budoucí potřeby
3.1.2 Zlepšení vybavenosti území špičkovými službami v oblasti zdravotnictví a sociální péče
4.1.1 Zajištění územní dostupnosti a adekvátních kapacit veřejných služeb (především vzdělávání a základní zdravotní péče)</t>
  </si>
  <si>
    <t>3.1 Zvýšení kvality a vybavenosti veřejnými službami
3.X Podpora integrace sociálně vyloučených a sociálním vyloučením ohrožených skupin obyvatelstva
4.1 Zajištění odpovídající kapacity infrastruktury veřejnéch služeb</t>
  </si>
  <si>
    <t>3.1.1 Zvyšování kvality a vybavenosti optimálně dimenzované sítě škol, zdravotnických zařízení a zařízení sociálních služeb s ohledem na demografické trendy a aktuální i budoucí potřeby
3.1.3 Zajištění dostupnosti zdravotnických a sociálních služeb ve venkovském prostoru
3.X.1 Poskytování specifického vzdělávání a realizace volnočasových aktivit
4.1.4 Posílení koordinace sociálních služeb na místní úrovni na bázi meziobecní spolupráce</t>
  </si>
  <si>
    <t>3.X.2 Vytváření pracovních míst a rozvoj sociálního podnikání a prostupného zaměstnávání;
3.X.4 Podpora sociální integrace znevýhodněných skupin jejich zapojením do pracovního procesu
4.3.5 Podpora konceptu místní ekonomiky a sociálního podnikání</t>
  </si>
  <si>
    <t>C2.2 Zvyšovat atraktivitu a spolehlivost veřejné dopravy</t>
  </si>
  <si>
    <t>C2.1 Zachovat rozsah dopravní obslužnosti veřejnou dopravou a rozvíjet ji v návaznosti na potřeby území</t>
  </si>
  <si>
    <t>C1.3 Rozvíjet dopravní infrastrukturu měst a obcí v Libereckém kraji</t>
  </si>
  <si>
    <t>1.2</t>
  </si>
  <si>
    <t>OPD</t>
  </si>
  <si>
    <t>1.1</t>
  </si>
  <si>
    <t>Rozvoj cestovního ruchu jako významného sekteru ekonomiky</t>
  </si>
  <si>
    <t>Podpora kulturních zařízení a péče o kulturní a kulturně-historické dědictví</t>
  </si>
  <si>
    <t>Zkvalitnění a rozšíření infrastruktury a služeb cestovního ruchu</t>
  </si>
  <si>
    <t>Zlepšování stavebně technického stavu a revitalizace památkových objektů</t>
  </si>
  <si>
    <t>Modernizace kulturních zařízení a expozic muzeí a galerií včetně bezbariérové dostupnosti</t>
  </si>
  <si>
    <t>Rozvoj kulturních a volnočasových aktivit</t>
  </si>
  <si>
    <t>4.3 Podpora inovací v podnikání
5.1 Podpora rozvoje lokální ekonomiky</t>
  </si>
  <si>
    <t>1.4 Rozšíření a zkvalitnění infrastruktury</t>
  </si>
  <si>
    <t>1.4.4 Doplnění chybějící infrastruktury pro cestovní ruch</t>
  </si>
  <si>
    <t>1.4.4 Doplnění chybějící infrastruktury pro cestovní ruch
3.2.1 Rozšiřování nabídky sportovního a kulturního vyžití</t>
  </si>
  <si>
    <t>4.3.4 Podpora většího využívání inovací ve výrobě, managementu řízení a marketingu
4.3.6 Podpora všech forem udržitelného cestovního ruchu s ohledem na místní potenciál
5.1.2 Rozvoj řemesel a podpora tradičních výrobků</t>
  </si>
  <si>
    <t>3.2.1 Rozšiřování nabídky sportovního a kulturního vyžití
5.1.2 Rozvoj řemesel a podpora tradičních výrobků</t>
  </si>
  <si>
    <t xml:space="preserve">A4 Rozvoj cestovního ruchu jako významného sektoru ekonomiky kraje
</t>
  </si>
  <si>
    <t>B4 Podpora kulturních služeb, sportovních zařízení a zájmové činnosti obyvatel - oblast kultura
B5 Péče o kulturní a kulturně-historické dědictví</t>
  </si>
  <si>
    <t>B5 Péče o kulturní a kulturně-historické dědictví</t>
  </si>
  <si>
    <t>B5.2 Finančně podporovat zachování hmotného a nehmotného dědictví</t>
  </si>
  <si>
    <t>3.1</t>
  </si>
  <si>
    <t>1.3</t>
  </si>
  <si>
    <t>B4a.1 Udržovat a rozvíjet síť kulturních zařízení v kraji
B5.3 Prezentovat a propagovat kulturní dědictví
B5.2 Finančně podporovat zachování hmotného a nehmotného dědictví</t>
  </si>
  <si>
    <t>B4a.1 Udržovat a rozvíjet síť kulturních zařízení v kraji
B5.3 Prezentovat a propagovat kulturní dědictví</t>
  </si>
  <si>
    <t>Celoživotní vzdělávání na VŠ</t>
  </si>
  <si>
    <t>OP VVV</t>
  </si>
  <si>
    <t>2.3 IP1</t>
  </si>
  <si>
    <t>Podpora infrastruktury a vybavení pro vzdělávání a celoživotní učení</t>
  </si>
  <si>
    <t>3.1 IP1</t>
  </si>
  <si>
    <t>Klíčové kompetence žáků, studentů a pedagogů</t>
  </si>
  <si>
    <t>3.2 IP1</t>
  </si>
  <si>
    <t>3.5 IP1</t>
  </si>
  <si>
    <t>Odborné vzdělávání, kariérové poradenství, zájmové a neformální vzdělávání</t>
  </si>
  <si>
    <t>Vzdělávání pedagogů v předškolním vzdělávání</t>
  </si>
  <si>
    <t>3.4 IP1</t>
  </si>
  <si>
    <t>Rozvoj lidských zdrojů v oblasti VaV</t>
  </si>
  <si>
    <t>Spolupráce ve výzkumu</t>
  </si>
  <si>
    <t>1.2 IP1</t>
  </si>
  <si>
    <t>Rozvoj systému strategického a akčního plánování rozvoje vzdělávací soustavy a dotvoření systému hodnocení kvality vzdělávání</t>
  </si>
  <si>
    <t>3.3 IP1</t>
  </si>
  <si>
    <t>Podpora infrastruktury a vybavení pro vzdělávání na VŠ</t>
  </si>
  <si>
    <t>2.5 IP1</t>
  </si>
  <si>
    <t>2.1 IP2</t>
  </si>
  <si>
    <t>Inovace studijních programů na VŠ</t>
  </si>
  <si>
    <t>2.1 IP1</t>
  </si>
  <si>
    <t>2.4</t>
  </si>
  <si>
    <t>Zvýšení kvality předškolního, primárního a sekundárního vzdělávání</t>
  </si>
  <si>
    <t>Zvýšení kvality terciárního vzdělávání</t>
  </si>
  <si>
    <t xml:space="preserve">1.5 Adaptabilita trhu práce
4.1 Zajištění odpovídající kapacity infrastruktury veřejnéch služeb
</t>
  </si>
  <si>
    <t>1.2 Rozvoj univerzit a výzkumných institucí</t>
  </si>
  <si>
    <t>1.2.1 Zvyšování kvality výuky a zlepšování podmínek a ICT vybavení pro rozvoj nadaných studentů a usměrnění jejích přednostní orientace na obory spojené s rozvojem daného regionu  a jeho rozvojového potenciálu</t>
  </si>
  <si>
    <t>1.5 Adaptabilita trhu práce</t>
  </si>
  <si>
    <t>1.5.1 Zvýšení flexibility a zefektivnění vzdělávací soustavy s ohledem na předpokládaný demografický vývoj</t>
  </si>
  <si>
    <t xml:space="preserve">3.1 Zvýšení kvality a vybavenosti veřejnými službami
4.1 Zajištění odpovídající kapacity infrastruktury veřejných služeb
</t>
  </si>
  <si>
    <t xml:space="preserve">1.5 Adaptabilita trhu práce
4.1 Zajištění odpovídající kapacity infrastruktury veřejných služeb
</t>
  </si>
  <si>
    <t xml:space="preserve">1.5 Adaptabilita trhu práce
3.2 Rozvoj a zlepšování podmínek pro volnočasové aktivity obyvatel a pro využití kulturního potenciálu
4.1 Zajištění odpovídající kapacity infrastruktury veřejnéch služeb
</t>
  </si>
  <si>
    <t>3.1.1 Zvyšování kvality a vybavenosti optimálně dimenzované sítě škol, zdravotnických zařízení a zařízení sociálních služeb s ohledem na demografické trendy a aktuální i budoucí potřeby
4.1.1 Zajištění územní dostupnosti a adekvátních kapacit veřejných služeb (především vzdělávání a základní zdravotní péče)</t>
  </si>
  <si>
    <t>1.2.2 Podpora výzkumu a vývoje ve veřejných i soukromých institucích, jejich kooperaci apod.</t>
  </si>
  <si>
    <t>B1.1 Zvyšovat kvalitu vzdělávání</t>
  </si>
  <si>
    <t>B1 Podpora celoživotního učení s důrazem na kvalitu života</t>
  </si>
  <si>
    <t>B1.1 Zvyšovat kvalitu vzdělávání
B1.2 Zvyšovat efektivitu vzdělávání
B1.4 Posilovat roli školy ve vzdělávání
B1.5 Rozvíjet kompetence pedagogických pracovníků</t>
  </si>
  <si>
    <t>B1.3 Podporovat rovné příležitosti ke vzdělávání a poradenský systém</t>
  </si>
  <si>
    <t>B1.6 Modernizovat nezbytnou infrastrukturu škol a školských zařízení</t>
  </si>
  <si>
    <t>A2.1 Zvýšit podíl využití výsledků výzkumu a vývoje v praxi</t>
  </si>
  <si>
    <t>A2.1.k Podpora aktivit k posilování podnikavosti studentů vysokých škol a výzkumných pracovníků
A2.1.i Podpora mobility studentů, spolupráce vysoké školy a firem při výchově studentů</t>
  </si>
  <si>
    <t>Posilování ekologického povědomí obyvatel</t>
  </si>
  <si>
    <t>Humanizace a regenerace sídlišť</t>
  </si>
  <si>
    <t>Pořízení a modernizace varovných, hlásných, předpovědních a výstražných systémů varování obyvatelstva a podpora koncepční činnosti v protipovodňové ochraně</t>
  </si>
  <si>
    <t>Podpora realizace úsporných surovinových a energetických opatření a technologií v sektoru bydlení</t>
  </si>
  <si>
    <t>Objektivní prověřování udržitelnosti systémů centrálního zásobování teplem a jejich případná rekonstrukce a modernizace</t>
  </si>
  <si>
    <t>Zajišťování a ochrana zdrojů pitné vody, budování nových a rekonstrukce zastaralých a nevyhovujících vodovodních sítí</t>
  </si>
  <si>
    <t>Podpora a iniciace budování kanalizací a čistících zařízenbí odpadních vod včetně malých lokálních ČOV</t>
  </si>
  <si>
    <t>Zajištění monitoringu a likvidace černých skládek</t>
  </si>
  <si>
    <t>Efektivní nakládání s odpady a jejich druhotné využití</t>
  </si>
  <si>
    <t>Revitalizace a úpravy vodních ploch včetně zlepšování kvality vody</t>
  </si>
  <si>
    <t>Optimalizace a rekonstrukce veřejného osvětlení</t>
  </si>
  <si>
    <t>Podpora nové výstavby a dostupnosti bydlení včetně budování potřebné technické infrastruktury</t>
  </si>
  <si>
    <t>Zvýšení bezpečnosti ve veřejných prostorách včetně prevence</t>
  </si>
  <si>
    <t>Zlepšování vzhledu veřejných prostranství a minimalizace neudržovaných veřejných ploch - revitalizace náměstí, parků, atd.</t>
  </si>
  <si>
    <t>1.4 Rozšíření a zkvalitnění infrastruktury
6.5 Udržitelné užívání vodních zdrojů</t>
  </si>
  <si>
    <t>6.5 Udržitelné užívání vodních zdrojů</t>
  </si>
  <si>
    <t>1.4.5 Řešení veřejných prostranství
1.4.6 Revitalizace zanedbaných částí města</t>
  </si>
  <si>
    <t>1.4.2 Doplnění chybějící technické infrastruktury
6.5.1 Snížení odběru vod
6.5.2 Omezení úniků z vodovodní sítě
6.5.5 Podpora vodohospodářské infrastruktury
6.5.3 Šetření vodou</t>
  </si>
  <si>
    <t>1.4.2 Doplnění chybějící technické infrastruktury
6.5.5 Podpora vodohospodářské infrastruktury</t>
  </si>
  <si>
    <t>6.1.1 Odstraňování starých ekologických zátěží</t>
  </si>
  <si>
    <t>6.5.5 Podpora vodohospodářské infrastruktury
6.5.6 Retence vody v krajině</t>
  </si>
  <si>
    <t>7.1.3 Realizace aktivit posilujících ekologické funkce a stabilitu území</t>
  </si>
  <si>
    <t>B6 Zajištění dostupnosti a kvality bydlení, pracovního a veřejného prostředí</t>
  </si>
  <si>
    <t>B6 Zajištění dostupnosti a kvality bydlení, pracovního a veřejného prostředí
B7 Zajištění bezpečnosti obyvatel a majetku</t>
  </si>
  <si>
    <t>B6 Zajištění dostupnosti a kvality bydlení, pracovního a veřejného prostředí
E2 Rozvoj městských oblastí</t>
  </si>
  <si>
    <t>C3 Průběžné budování a modernizace technické infrastruktury včetně alternativních zdrojů</t>
  </si>
  <si>
    <t>C3 Průběžné budování a modernizace technické infrastruktury včetně alternativních zdrojů
E3 Rozvoj venkovských oblastí</t>
  </si>
  <si>
    <t>D1 Snižování škodlivých vlivů na životní prostředí a zdraví obyvatel</t>
  </si>
  <si>
    <t>D1 Snižování škodlivých vlivů na životní prostředí a zdraví obyvatel
E4 Koncepční řízení rozvoje</t>
  </si>
  <si>
    <t>D4 Posilování ekologického povědomí obyvatel</t>
  </si>
  <si>
    <t>D3.1 Optimalizovat vodní režim v krajině</t>
  </si>
  <si>
    <t>D1.2 Efektivně nakládat s odpady a jejich druhotné využití</t>
  </si>
  <si>
    <t>D1.1 Snižovat rozsah ekologických zátěží
E4.4 Rozvoj kraje koordinovat na místní, mikroregionální, regionální, národní a mezinárodní úrovni</t>
  </si>
  <si>
    <t>D1.1 Snižovat rozsah ekologických zátěží</t>
  </si>
  <si>
    <t>C3.2 Zvýšit využívání energeticky a ekologicky šetrných technologií a využívání obnovitelných zdrojů energie</t>
  </si>
  <si>
    <t>C3.4 Budovat a zkvalitňovat preventivní protipovodňová opatření</t>
  </si>
  <si>
    <t xml:space="preserve">C3.4 Budovat a zkvalitňovat preventivní protipovodňová opatření
</t>
  </si>
  <si>
    <t>B6.2 Zvýšit kvalitu veřejných prostranství</t>
  </si>
  <si>
    <t>B6.2 Zvýšit kvalitu veřejných prostranství
B7.1 Vybudovat systém soustavné a koordinované přípravy obyvatel v oblasti jejich bezpečnosti a ochrany majetku</t>
  </si>
  <si>
    <t>B6.2 Zvýšit kvalitu veřejných prostranství
E2.2 Zkvalitnit prostředí pro život ve městech
E3.1 Stabilizovat obyvatelstvo na venkově</t>
  </si>
  <si>
    <t>OPŽP</t>
  </si>
  <si>
    <t>3.2</t>
  </si>
  <si>
    <t>3.4</t>
  </si>
  <si>
    <t>3.3</t>
  </si>
  <si>
    <t>4.4</t>
  </si>
  <si>
    <t>5.1</t>
  </si>
  <si>
    <t>2.5</t>
  </si>
  <si>
    <t>1.4</t>
  </si>
  <si>
    <t>Podpora vědy, výzkumu a zavádění inovací</t>
  </si>
  <si>
    <t>1.1 Podpora transferu znalostí mezi výzkumným a podnikatelským sektorem
1.2 Rozvoj univerzit a výzkumných institucí
1.4 Rozšíření a zkvalitnění infrastruktury</t>
  </si>
  <si>
    <t>1.1.1 Podpora podnikatelských inkubátorů, inovačních center, inovací samotných, V-T parků, center pro transfer technologií a klastrů
1.1.2 Podpora propojování výše zmíněných institucí s univerzitami, včetně rozšíření jejich mezinárodní spolupráce apod.
1.2.1 Zvyšování kvality výuky a zlepšování podmínek a ICT vybavení pro rozvoj nadaných studentů a usměrnění jejích přednostní orientace na obory spojené s rozvojem daného regionu a jeho rozvojového potenciálu
1.2.2 Podpora výzkumu a vývoje ve veřejných i soukromých institucích, jejich kooperaci apod.
1.4.3 Doplnění chybějících typů podnikatelské infrastruktury</t>
  </si>
  <si>
    <t>Zvýšení konkurenceschopnosti ekonomika a podpora podnikatelského prostředi</t>
  </si>
  <si>
    <t>1.1 Podpora transferu znalostí mezi výzkumným a podnikatelským sektorem
1.4 Rozšíření a zkvalitnění infrastruktury
4.3 Podpora inovací v podnikání</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</si>
  <si>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4.3.1 Vytváření podmínek pro vznik a rozvoj malých a středních podniků
4.3.3 Zvýšení technologické úrovně firem pořízením moderních strojů, zařízení, know-how a licencí 
4.3.4 Podpora většího využívání inovací ve výrobě, managementu řízení a marketingu</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</si>
  <si>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4.3.1 Vytváření podmínek pro vznik a rozvoj malých a středních podniků
4.3.3 Zvýšení technologické úrovně firem pořízením moderních strojů, zařízení, know-how a licencí 
4.3.4 Podpora většího využívání inovací ve výrobě, managementu řízení a marketingu
4.3.5 Podpora konceptu místní ekonomiky a sociálního podnikání</t>
  </si>
  <si>
    <t>1.1.1 Podpora podnikatelských inkubátorů, inovačních center, inovací samotných, V-T parků, center pro transfer technologií a klastrů
1.1.2 Podpora propojování výše zmíněných institucí s univerzitami, včetně rozšíření jejich mezinárodní spolupráce apod.
1.4.3 Doplnění chybějících typů podnikatelské infrastruktury
4.3.2 Usnadnění vstupu do podnikání</t>
  </si>
  <si>
    <t>A1 Zvýšení konkurenceschopnosti ekonomiky a podpora podnikatelského prostředÍ
A2 Podpora vědy, výzkumu a zavádění inovací</t>
  </si>
  <si>
    <t>A1.2 Rozvíjet podnikatelské a inovační prostředí v regionu spočívající ve funkčním inovačním systému a posílit ekonomiku založenou na znalostech
A1.5 Rozvíjet přeshraniční a mezinárodní spolupráci v ekonomické oblasti
A2.3 Rozvíjet spolupráci v oblasti výzkumu a vývoje napříč sektory, resorty, mezi akademickou a firemní sférou</t>
  </si>
  <si>
    <t>A1 Zvýšení konkurenceschopnosti ekonomiky a podpora podnikatelského prostředí
A2 Podpora vědy, výzkumu a zavádění inovací</t>
  </si>
  <si>
    <t>A1.1 Vytvářet podmínky pro působení konkurenceschopných podnikatelských subjektů v regionu s důrazem na zavedení systému podpory začínajících podnikatelů
A1.2 Rozvíjet podnikatelské a inovační prostředí v regionu spočívající ve funkčním inovačním systému a posílit ekonomiku založenou na znalostech
A1.3 Zvýšit konkurenceschopnost podnikatelských subjektů působících v kraji, zvýšit podíl inovativních firem s potenciálem uspět na globálním trhu (inovační výkonnost podniků)
A2.3 Rozvíjet spolupráci v oblasti výzkumu a vývoje napříč sektory, resorty, mezi akademickou a firemní sférou</t>
  </si>
  <si>
    <t>A1 Zvýšení konkurenceschopnosti ekonomiky a podpora podnikatelského prostřed</t>
  </si>
  <si>
    <t>A1.1 Vytvářet podmínky pro působení konkurenceschopných podnikatelských subjektů v regionu s důrazem na zavedení systému podpory začínajících podnikatelů</t>
  </si>
  <si>
    <t>OP ŽP</t>
  </si>
  <si>
    <t>OP PIK</t>
  </si>
  <si>
    <t>Infrastruktura pro podnikání malých a středních podniků</t>
  </si>
  <si>
    <t>Podpora zaměstnanosti</t>
  </si>
  <si>
    <t>Rozvoj cílených aktivit k návratu (či udržení) ohrožených skupin na trhu práce</t>
  </si>
  <si>
    <t>3.X Podpora integrace sociálně vyloučených a sociálním vyloučením ohrožených skupin obyvatelstva
4.1 Zajištění odpovídající kapacity infrastruktury veřejnéch služeb
5.2 Podpora zvýšení kvality pracovní síly</t>
  </si>
  <si>
    <t>3.X.2 Vytváření pracovních míst a rozvoj sociálního podnikání a prostupného zaměstnávání
3.X.4 Podpora sociální integrace znevýhodněných skupin jejich zapojením do pracovního procesu
4.1.5 Zkvalitnění služeb trhu prácea zajištění kapacit a inovativního poskytování veřejných a neveřejných služeb
5.2.2 Zvýšení uplatnění flexibilních forem zaměstnání a prostupného zaměstnání v regionech s vysokou mírou nezaměstnanosti</t>
  </si>
  <si>
    <t>B2 Zvýšení zaměstnatelnosti a zaměstnanosti obyvatel</t>
  </si>
  <si>
    <t>B2.1 Zvýšit míru zaměstnanosti, zejména u ohrožených skupin na trhu práce
B2.2 Sladit nabídku vzdělávání s potřebami trhu práce</t>
  </si>
  <si>
    <t>Zapojení zaměstnavatelů do odborného vzdělávání</t>
  </si>
  <si>
    <t>1.5.2 Zapojení zaměstnavatelů do odborné přípravy a odborného vzdělávání</t>
  </si>
  <si>
    <t>B2.4 Zapojit zaměstnavatele do odborné přípravy žáků a studentů</t>
  </si>
  <si>
    <t>Rozvoj všestranné spolupráce, včetně posílení spolupráce meziresortní a přeshraniční a podpora NNO</t>
  </si>
  <si>
    <t>Koncepční řízení rozvoje</t>
  </si>
  <si>
    <t>Posílení a zkvalitnění strategického a projektového řízení ve veřejné správě</t>
  </si>
  <si>
    <t>Podpora pořizování a uplatňování dokumentů územního rozvoje</t>
  </si>
  <si>
    <t>Zkvalitnění veřejné správy</t>
  </si>
  <si>
    <t>9.2 Podpora meziobecní a regionální spolupráce</t>
  </si>
  <si>
    <t>8.1 Zkvalitňování administrativních kapacit veřejné správy
9.1 Posílení strategických a koncepčních přístupů k místnímu a regionálnímu rozvoji</t>
  </si>
  <si>
    <t>9.1 Posílení strategických a koncepčních přístupů k místnímu a regionálnímu rozvoji</t>
  </si>
  <si>
    <t>8.3 Informační a komunikační podpora fungování územní veřejné správy</t>
  </si>
  <si>
    <t>8.3.1 rozvíjení informačních a komunikačních technologií v územní veřejné správě
8.3.2 zvyšování provázanosti a propustnosti informací mezi jednotlivými oblastmi a úrovněmi veřejné správy a informovanosti veřejnosti a jednotlivých aktérů regionálního rozvoje</t>
  </si>
  <si>
    <t>9.1.1 posílení a zkvalitnění strategického plánování krajských a obecních samospráv
9.1.2 tvorba společných strategických dokumentů svazků obcí
9.1.3 posílení vazeb mezi koncepčními dokumenty na národní, krajské a místní úrovni
9.1.4 podpora a koordinace strategického a územního plánování v rozvoji obcí a regionů</t>
  </si>
  <si>
    <t>8.1.3 strategické a procesní řízení nastavení hodnocení kvality institucionálního prostředí a veřejné správy v území
8.1.4 zvyšování kvalifikace a kompetenčních dovedností úředníků veřejné správy
8.1.5 podpora optimalizace procesů v územní veřejné správě
9.1.5 posílení spolupráce při plánování na úrovni regionálních center a jejich zázemí</t>
  </si>
  <si>
    <t>9.2.2 vytváření partnerství veřejného, podnikatelského a neziskového sektoru na místní a regionální úrovni
9.2.3 vytváření podmínek pro intenzivnější zapojování obyvatel a sdružení do rozvoje území v souvislosti s posilováním identity regionů
9.2.4 podpora svazku obcí, místních akčních skupin, organizací destinačního managementu
9.2.6 rozvíjení přeshraniční a nadnárodní spolupráce regionů ČR s regiony EU apod.</t>
  </si>
  <si>
    <t>E4 Koncepční řízení rozvoje</t>
  </si>
  <si>
    <t>C4 Zavádění a rozvoj informačních a komunikačních technologií
E3 Rozvoj venkovských oblastí
E6 Zkvalitnění veřejné správy</t>
  </si>
  <si>
    <t>E1 Rozvoj všestranné spolupráce, včetně posílení spolupráce meziresortní a přeshraniční
E2 Rozvoj městských oblastí
E5 Podpora rozvoje občanské společnosti</t>
  </si>
  <si>
    <t>C4.2 Zvýšit využívání informačních a komunikačních technologií ve veřejném, soukromém i podnikatelském sektoru
E3.4 Zajistit dobrou správu území a zefektivnění veřejných institucí na venkově
E6.3 Zvyšovat efektivitu, transparentnost a důvěryhodnost veřejné správy</t>
  </si>
  <si>
    <t>E4.1 Pro rozvoj kraje využívat kvalitní, aktuální a platné koncepční dokumenty v souladu s principy udržitelného rozvoje</t>
  </si>
  <si>
    <t>E1.1 Vytvořit vhodné podmínky pro kvalitní výměnu informací
E1.2 Zajistit potřebné institucionální zabezpečení pro rozvoj všestranné spolupráce
E1.3 Zvýšit motivaci a zlepšit kompetence aktérů spolupráce
E1.4 Zabezpečit dostupné podpůrné prostředky pro rozvoj spolupráce
E2.3 Rozvíjet spolupráci a partnerství měst a obcí v Libereckém kraji včetně přeshraničních aktivit
E5.2 Podporovat nestátní neziskové organizace</t>
  </si>
  <si>
    <t>OPZ</t>
  </si>
  <si>
    <t>3.2 Rozvoj a zlepšování podmínek pro volnočasové aktivity obyvatel a pro využití kulturního potenciálu
5.1 Podpora rozvoje lokální ekonomiky</t>
  </si>
  <si>
    <t>3.2 Rozvoj a zlepšování podmínek pro volnočasové aktivity obyvatel a pro využití kulturního potenciálu</t>
  </si>
  <si>
    <t>B4 Podpora kulturních služeb, sportovních zařízení a zájmové činnosti obyvatel - oblast sport
C1.7 Vytvářet podmínky pro bezpečnou bezmotorovou dopravu v úsecích konfliktu s motorovou dopravou včetně bezpečného začleňování cyklistické dopravy do dopravního systému
E2.2 Zkvalitnit prostředí pro život ve městech</t>
  </si>
  <si>
    <t>B4b.1 Vytvořit optimální podmínky pro sport dětí a mládeže (osoby mladší 19 let)
B4b.2 Vytvořit optimální podmínky pro „sport pro všechny“
B4b.3 Vytvořit funkční, bezpečnou a moderní sportovní infrastrukturu
B4b.4 Realizovat nadregionální a mezinárodní sportovní akce
C1.7.d Podpora budování a údržby doprovodné infrastruktury cyklostras a cyklostezek (např. stojanů u cílů dopravy - úřady, sportoviště a kulturní zařízení, školy apod.)
E2.2.d Podpora rozvoje občanské společnosti – činnost spolků (místní kultura, sportovní kluby, živá centra, městské trhy, mateřská a rodinná centra, ekocentra, komunitní centra, atd.)</t>
  </si>
  <si>
    <t>1.5.1 Zvýšení flexibility a zefektivnění vzdělávací soustavy s ohledem na předpokládaný demografický vývoj
1.5.2 Zapojení zaměstnavatelů do odborné přípravy a odborného vzdělávání
1.5.3 Podpora motivace žáků a studentů zejména tam, kde lze předpokládat vazby na konkrétní segmenty místních trhů práce
1.5.4 Podpora kariérního poradenství
3.2.2 Provozování neformalizovaných aktivit s důrazem na aktivity cílené na mládež, seniory a znevýhodněné skupiny obyvatel
4.1.1 Zajištění územní dostupnosti a adekvátních kapacit veřejných služeb (především vzdělávání a základní zdravotní péče)</t>
  </si>
  <si>
    <t>Podpora sportovních zařízení a zájmové činnosti obyvatel</t>
  </si>
  <si>
    <t>V Libereckém kraji je stále velký počet obyvatel, kteří patří mezi osoby ohrožené sociálním ohrožením. Nejsou pouze v sociálně vyloučených lokalitách, ale na území celého kraje. Liberecký kraj vidí nutnost posílit činnosti kvalitních sociálních služeb, které pomohou občanům řešit sociálně nepříznivé situace,</t>
  </si>
  <si>
    <t>V Libereckém kraji stále chybí zařízení pro některé cílové skupiny, které nelze umístit do stávajích příspěvkových organizací nebo soukromých zařízení. Je nutné vybudovat nebo transformovat některá zařízení tak, aby mohlo vzniknout zařízení pro tyto klienty, uvolní se tím např. lůžka na LDN.</t>
  </si>
  <si>
    <t>Liberecký kraj průběžné tvoří, zkvalitňuje rozšiřuje základní síť sociálních služeb. Cílem je dostatečné pokrytí území kraje tak, aby každý občan mohl sociální služby využívat, pokud u něj nastane sociálně nepříznivá situace. Tato aktivita je pro Liberecký kraj v sociální oblasti prioritní, protože služby jsou v kraji rozloženy nerovnoměrně a je nutné celou síť zefektivnit a zefektivnit i její financování.</t>
  </si>
  <si>
    <t>Tato problematika souvisí s předchozím bodem. Sociální služby se koncentrují především v městech a jejich okolí. Dostupnost sociálních slžeb na venkovském území je velmi problematická a klientů je v tomto území také mnoho. Je nutné pracovat na plošném pokrytí území kraje sociálními službami, aby byly dostupné pro všechny občany.</t>
  </si>
  <si>
    <t xml:space="preserve">1.5.1 Zvýšení flexibility a zefektivnění vzdělávací soustavy s ohledem na předpokládaný demografický vývoj
4.1.1 Zajištění územní dostupnosti a adekvátních kapacit veřejných služeb (především vzdělávání a základní zdravotní péče)
</t>
  </si>
  <si>
    <t>1.5.1 Zvýšení flexibility a zefektivnění vzdělávací soustavy s ohledem na předpokládaný demografický vývoj
4.1.1 Zajištění územní dostupnosti a adekvátních kapacit veřejných služeb (především vzdělávání a základní zdravotní péče)</t>
  </si>
  <si>
    <t>3.1.1 Zvyšování kvality a vybavenosti optimálně dimenzované sítě škol, zdravotnických zařízení a zařízení sociálních služeb s ohledem na demografické trendy a aktuální i budoucí potřeby
3.1.3 Zajištění dostupnosti zdravotnických a sociálních služeb ve venkovském prostoru</t>
  </si>
  <si>
    <t>8.3.1 rozvíjení informačních a komunikačních technologií v územní veřejné správě
9.1.4 podpora a koordinace strategického a územního plánování v rozvoji obcí a regionů</t>
  </si>
  <si>
    <t>7.2.1 Dokončení vymezení záplavových území na vodních tocích
7.2.2 Dobudování vhodných protipovodňových opatření s důrazem na komplexnost řešení a na přírodě blízkých řešeních zahrnujících i problematiku svahových pohybů
7.2.3 Zkvalitnění urbanizace území</t>
  </si>
  <si>
    <t>6.3.1 Podpora využívání obnovitelných zdrojů energie ve vazbě na místní podmínky a krajinný potenciál
6.3.2 podpora úspor energie ve vazbě na místní podmínky a krajinný potenciál, se zaměřením na zvyšování energetické účinnosti a snížení emisí znečišťujících látek, produkovaných domácnostmi, a na aplikaci inovativních technik v průmyslových sektorech a úspory energie včetně sektoru bydlení apod.</t>
  </si>
  <si>
    <t>1.4.2 Doplnění chybějící technické infrastruktury
6.3.2 podpora úspor energie ve vazbě na místní podmínky a krajinný potenciál, se zaměřením na zvyšování energetické účinnosti a snížení emisí znečišťujících látek, produkovaných domácnostmi, a na aplikaci inovativních technik v průmyslových sektorech a úspory energie včetně sektoru bydlení apod.</t>
  </si>
  <si>
    <t>6.1.1 Odstraňování starých ekologických zátěží
6.1.2 Revitalizace brownfields a rekultivace území po bývalé těžbě nerostných surovin v městských i venkovských oblastech</t>
  </si>
  <si>
    <t>6.2.1 Snížení produkce komunálního odpadu
6.2.2 Podpora prevence vzniku odpadů
6.2.3 Podpora inovativních přístupů k dalšímu materiálovému využití odpadů
6.2.4 Podpora technologií v oblasti odpadového hospodářství</t>
  </si>
  <si>
    <t>1.4.5 Řešení veřejných prostranství
1.4.6 Revitalizace zanedbaných částí města
3.3.1 Úpravy a rozšiřovaní kapacit bydlení v rozvojových územích pro vybrané znevýhodněné skupiny obyvatel podle specifických místních podmínek</t>
  </si>
  <si>
    <t>1.4.2 Doplnění chybějící technické infrastruktury
3.3.1 Úpravy a rozšiřovaní kapacit bydlení v rozvojových územích pro vybrané znevýhodněné skupiny obyvatel podle specifických místních podmínek</t>
  </si>
  <si>
    <t>7.2.2 Dobudování vhodných protipovodňových opatření s důrazem na komplexnost řešení a na přírodě blízkých řešeních zahrnujících i problematiku svahových pohybů
8.3.1 rozvíjení informačních a komunikačních technologií v územní veřejné správě</t>
  </si>
  <si>
    <t>7.2 Posílení preventivních opatření proti vzniku přírodních pohrom
8.3 Informační a komunikační podpora fungování územní veřejné správy</t>
  </si>
  <si>
    <t>1.4 Rozšíření a zkvalitnění infrastruktury
3.2 Rozvoj a zlepšování podmínek pro volnočasové aktivity obyvatel a pro využití kulturního potenciálu</t>
  </si>
  <si>
    <t>8.3 Informační a komunikační podpora fungování územní veřejné správy
9.1 Posílení strategických a koncepčních přístupů k místnímu a regionálnímu rozvoji</t>
  </si>
  <si>
    <t>7.2 Posílení preventivních opatření proti vzniku přírodních pohrom</t>
  </si>
  <si>
    <t>6.3 Využívání obnovitelných zdrojů energie ve vazbě na místní podmínky</t>
  </si>
  <si>
    <t>1.4 Rozšíření a zkvalitnění infrastruktury
6.3 Využívání obnovitelných zdrojů energie ve vazbě na místní podmínky</t>
  </si>
  <si>
    <t>6.1 Odstraňování starých ekologických zátěží, revitalizace brownfields a území po bývalé těžbě nerostných surovin</t>
  </si>
  <si>
    <t>6.2 Podpora inovativních technologií v oblasti odpadového hospodářství</t>
  </si>
  <si>
    <t>7.1 Zlepšení kvality prostředí v sídlech, ochrana a rozvoj krajinných hodnot</t>
  </si>
  <si>
    <t>1.4 Rozšíření a zkvalitnění infrastruktury
3.3 Podpora bydlení jako nástroje sociální soudržnosti</t>
  </si>
  <si>
    <t>Přírodě blízká protipovodňová opatření - výstavba, rekonstrukce a modernizace vodních děl sloužících povodňové ochraně</t>
  </si>
  <si>
    <t>Průběžné zkvalitňování a modernizace technické infrastruktury včetně alternativních zdrojů</t>
  </si>
  <si>
    <t>Snižování škodlivých vlivů na životní prostředí a zdraví obyvatel</t>
  </si>
  <si>
    <t>Péče o krajinu, trvale udržitelné využívání krajinného a přírodního potenciálu</t>
  </si>
  <si>
    <t>Zajištění dostupnosti a kvality bydlení, pracovního a veřejného prostředí</t>
  </si>
  <si>
    <r>
      <t xml:space="preserve">Vazba aktvity </t>
    </r>
    <r>
      <rPr>
        <b/>
        <sz val="10"/>
        <color rgb="FFFF0000"/>
        <rFont val="Calibri"/>
        <family val="2"/>
        <charset val="238"/>
        <scheme val="minor"/>
      </rPr>
      <t>RAP 2017-2018</t>
    </r>
    <r>
      <rPr>
        <b/>
        <sz val="10"/>
        <color theme="1"/>
        <rFont val="Calibri"/>
        <family val="2"/>
        <charset val="238"/>
        <scheme val="minor"/>
      </rPr>
      <t xml:space="preserve"> na SRR  ČR </t>
    </r>
  </si>
  <si>
    <r>
      <t xml:space="preserve"> </t>
    </r>
    <r>
      <rPr>
        <b/>
        <sz val="10"/>
        <color theme="1"/>
        <rFont val="Calibri"/>
        <family val="2"/>
        <charset val="238"/>
        <scheme val="minor"/>
      </rPr>
      <t xml:space="preserve">Vazba aktivity RAP na opatření/cíle  SRK/PRK </t>
    </r>
  </si>
  <si>
    <t>C2 Optimalizace dopravních systémů včetně jejich alternativ a zlepšení dopravní obslužnosti</t>
  </si>
  <si>
    <t>A4 Rozvoj cestovního ruchu jako významného sektoru ekonomiky kraje</t>
  </si>
  <si>
    <t>D3 Péče o krajinu, trvale udržitelné využívání krajinného a přírodního potenciálu</t>
  </si>
  <si>
    <t>C1.3 Rozvíjet dopravní infrastrukturu měst a obcí v Libereckém kraji
C1. 4 Vytvářet podmínky pro zlepšování technického stavu železničních tratí, mostů, tunelů a stanic, zkrácení cestovní doby a pro rozvoj kolejové dopravy včetně přeshraničních spojení</t>
  </si>
  <si>
    <t>C1.7 Vytvářet podmínky pro bezpečnou bezmotorovou dopravu v úsecích konfliktu s motorovou dopravou včetně bezpečného začleňování cyklistické dopravy do dopravního systému</t>
  </si>
  <si>
    <t>C1.2 Silnice II., III. třídy a místní komunikace - Zlepšit technický stav silnic a mostů a odstraňovat dopravně nebezpečná místa a úseky na pozemních komunikacích včetně zlepšení dopravního značení</t>
  </si>
  <si>
    <t>A4.1 Zefektivnit, rozvíjet a stabilizovat organizaci cestovního ruchu včetně potřebného legislativního rámce a zajištění financování
A4.2 Zkvalitnit a rozšířit infrastrukturu a služby cestovního ruchu a zajistit jejich udržitelnost
A4.4 Podporovat zaměstnanost a zvyšovat kvalitu vzdělávání a kvalifikaci lidských zdrojů v cestovním ruchu</t>
  </si>
  <si>
    <t>B6.1 Zajistit podmínky pro zdravé a cenově dostupné bydlení pro všechny obyvatele dle potřeb a možností měst a obcí Libereckého kraje</t>
  </si>
  <si>
    <t>C3.1 Vybudovat kvalitní, spolehlivý a efektivní systém zásobování energií na celém území Libereckého kraje s ohledem na očekávané potřeby území</t>
  </si>
  <si>
    <t>C3.3 Zlepšit stav vodohospodářské infrastruktury, zajistit zásobování kvalitní pitnou vodou a zvýšit úroveň čištění odpadních vod na území Libereckého kraje
E3.1 Zajištění kvalitní technické infrastruktury venkovských obcí</t>
  </si>
  <si>
    <t>D4.1 Podporovat environmentální výchovu, vzdělávání a osvětu</t>
  </si>
  <si>
    <t>A4.3 Vytvořit a propagovat konkurenceschopnou turistickou nabídku s cílem prodloužení turistické sezóny a zvýšení návštěvnosti</t>
  </si>
  <si>
    <r>
      <t xml:space="preserve"> </t>
    </r>
    <r>
      <rPr>
        <b/>
        <sz val="10"/>
        <color theme="1"/>
        <rFont val="Calibri"/>
        <family val="2"/>
        <charset val="238"/>
        <scheme val="minor"/>
      </rPr>
      <t xml:space="preserve">Financování RAP </t>
    </r>
    <r>
      <rPr>
        <b/>
        <sz val="10"/>
        <color rgb="FFFF0000"/>
        <rFont val="Calibri"/>
        <family val="2"/>
        <charset val="238"/>
        <scheme val="minor"/>
      </rPr>
      <t xml:space="preserve"> 2017-2018</t>
    </r>
  </si>
  <si>
    <r>
      <t xml:space="preserve">mimo fondů ESI  </t>
    </r>
    <r>
      <rPr>
        <i/>
        <sz val="9"/>
        <color rgb="FF000000"/>
        <rFont val="Calibri"/>
        <family val="2"/>
        <charset val="238"/>
        <scheme val="minor"/>
      </rPr>
      <t>ano/ne</t>
    </r>
  </si>
  <si>
    <r>
      <t xml:space="preserve">ITI </t>
    </r>
    <r>
      <rPr>
        <i/>
        <sz val="9"/>
        <rFont val="Calibri"/>
        <family val="2"/>
        <charset val="238"/>
        <scheme val="minor"/>
      </rPr>
      <t>zahrnuté v rámci RAP ve sloupci C-F</t>
    </r>
    <r>
      <rPr>
        <b/>
        <sz val="9"/>
        <rFont val="Calibri"/>
        <family val="2"/>
        <charset val="238"/>
        <scheme val="minor"/>
      </rPr>
      <t xml:space="preserve">  (požadavky na dotaci v mil. Kč)</t>
    </r>
  </si>
  <si>
    <r>
      <t xml:space="preserve">IPRÚ </t>
    </r>
    <r>
      <rPr>
        <i/>
        <sz val="9"/>
        <rFont val="Calibri"/>
        <family val="2"/>
        <charset val="238"/>
        <scheme val="minor"/>
      </rPr>
      <t>zahrnuté v rámci RAP ve sloupci C-F</t>
    </r>
    <r>
      <rPr>
        <b/>
        <sz val="9"/>
        <rFont val="Calibri"/>
        <family val="2"/>
        <charset val="238"/>
        <scheme val="minor"/>
      </rPr>
      <t xml:space="preserve">  (požadavky na dotaci v mil. Kč)</t>
    </r>
  </si>
  <si>
    <r>
      <t xml:space="preserve">CLLD </t>
    </r>
    <r>
      <rPr>
        <i/>
        <sz val="9"/>
        <rFont val="Calibri"/>
        <family val="2"/>
        <charset val="238"/>
        <scheme val="minor"/>
      </rPr>
      <t>zahrnuté v rámci RAP ve sloupci C-F</t>
    </r>
    <r>
      <rPr>
        <b/>
        <sz val="9"/>
        <rFont val="Calibri"/>
        <family val="2"/>
        <charset val="238"/>
        <scheme val="minor"/>
      </rPr>
      <t xml:space="preserve">  (požadavky na dotaci v mil. Kč)</t>
    </r>
  </si>
  <si>
    <t>Financování ESIF (v mil. Kč)</t>
  </si>
  <si>
    <t>Financování celkem (v mil. Kč)</t>
  </si>
  <si>
    <t>upozornění - ve stávajících koncepcích (Plán odpadového hospodářství ČR i LK) je zacíleno pouze na staré zátěže s obsahem nebezpečných odpadů</t>
  </si>
  <si>
    <t>zdůvodnění - jde o nákladné akce, lokality mají často nevyjasněné vlastnické poměry, systematicky lze obtížně dotovat</t>
  </si>
  <si>
    <t xml:space="preserve">nutnost rekonstrukcí silnic do normového stavu a výrazně zlepšit stav krajských silnic - 1/2 je v havarijním nebo nevyhovujícím stavu </t>
  </si>
  <si>
    <t>v Libereckém kraji se jedná o propojení s Královehradeckým krajem v úseku Turnov - hranice kraje</t>
  </si>
  <si>
    <t>Propojení Libereckého kraje s Ústím nad Labem</t>
  </si>
  <si>
    <t>zvýšení konkurenceschopnosti veřejné dopravy, výstavba rychlého napojení na Prahu</t>
  </si>
  <si>
    <t xml:space="preserve">zvýšení konkurenceschopnosti veřejné dopravy, snížit počet individuální dopravy </t>
  </si>
  <si>
    <t>zajištění dostupné péče všem obyvatelům v LK</t>
  </si>
  <si>
    <t>4.3</t>
  </si>
  <si>
    <t>4.1</t>
  </si>
  <si>
    <t>Optimalizace dopravní infrastruktury a zlepšení dopravní dostupnosti</t>
  </si>
  <si>
    <t>Rekonstrukce komunikací a mostů</t>
  </si>
  <si>
    <t>IROP 4.1 (1.2)</t>
  </si>
  <si>
    <t>Parkování, cyklodoprava, bezpečnost (chodníky, podchody, lávky, pěší zóny)</t>
  </si>
  <si>
    <t>Zajištění bezpečnosti pěších i cyklistů, bezpečnost a plynulost silničního provozu</t>
  </si>
  <si>
    <t>Vyhovující dopravní obslužnost, cyklotrasy, cyklostezky a pěší stezky v návaznosti na veřejnou dopravu</t>
  </si>
  <si>
    <t>Podpora alternativních pohonných systémů a alternativních druhů dopravy</t>
  </si>
  <si>
    <t>Vytváření vhodných podmínek pro zajištění dopravní obslužnosti i v menších obcích na
území MAS (nákup mikrobusu, školní autobus – společný projekt více obcí)</t>
  </si>
  <si>
    <t>Integrace zdravotně postižených a sociálně znevýhodněných osob</t>
  </si>
  <si>
    <t>OP Z 2.3.1</t>
  </si>
  <si>
    <t>Dostupné a kvalitní sociální služby, sociální začleňování (komunitní centra, terénní práce)</t>
  </si>
  <si>
    <t>OP Z 2.3</t>
  </si>
  <si>
    <t>Podpora rozvoje sociálního podnikání - investice</t>
  </si>
  <si>
    <t>IROP 4.1 (2.2)</t>
  </si>
  <si>
    <t>Podpora rozvoje sociálního podnikání - neinvestice</t>
  </si>
  <si>
    <t>Rozvoj sociálních služeb na území MAS</t>
  </si>
  <si>
    <t>IROP 4.1 (2.1)</t>
  </si>
  <si>
    <t>Podpora výstavby sociálního bydlení, vybudování sociálních bytů (i azylové byty, prostupné bydlení )</t>
  </si>
  <si>
    <t>Prorodinná opatření</t>
  </si>
  <si>
    <t>Vybudování nových či rekonstrukce stávajících zařízení zdravotní a sociální péče (dům s pečovatelskou službou, poliklinika, hospic, meziobecní sdílení)</t>
  </si>
  <si>
    <t>Zachování či rozšíření odborných lékařských ambulancí na území MAS</t>
  </si>
  <si>
    <t>IROP 4.1 (2.3)</t>
  </si>
  <si>
    <t>Zvýšení kvality a dostupnosti služeb vedoucí k sociální inkluzi</t>
  </si>
  <si>
    <t>Zvýšení připravenosti k řešení a řešení rizik a katastrof (stavební úpravy a budování stanicIZS, vybavení IZS technikou a věcnými prostředky,  modernizace vzdělávacích a výcvikových středisek)</t>
  </si>
  <si>
    <t>IROP 4.1 (1.3)</t>
  </si>
  <si>
    <t>Kultura</t>
  </si>
  <si>
    <t>Revitalizace souboru vybraných památek a zefektivnění ochrany a využívání sbírkových a knihovních fondů a jejich zpřístupnění</t>
  </si>
  <si>
    <t>IROP 4.1 (3.1)</t>
  </si>
  <si>
    <t>Podpora prorodinných opatření pro zvýšení uplatnitelnosti rodičů na trhu práce</t>
  </si>
  <si>
    <t>Rekvalifikace, profesní vzdělávání, zapojení vyloučených osob do trhu práce, podpora vyváření nových pracovních míst</t>
  </si>
  <si>
    <t>Zvýšení zapojení lokálních aktérů do řešení problémů nezaměstnanosti a sociálního začleňování ve venkovských oblastech</t>
  </si>
  <si>
    <t>Vyšší počet pracovních míst, kvalifikovaní lidí a lidé se specifickými potřebami nacházejí práci v regionu</t>
  </si>
  <si>
    <t>Zabezpečení kvalitního a dostupného vzdělávání</t>
  </si>
  <si>
    <t>IROP 4.1 (2.4)</t>
  </si>
  <si>
    <t xml:space="preserve">Infrastruktura školek, škol a školských zařízení, neformáního a zájmového vzdělávání, celoživotního učení </t>
  </si>
  <si>
    <t>Dostatečná síť a kapacita školek a škol všech stupňů a jejich udržení v malých obcích. Celoživotní vzdělávání. Kvalitní vzdělávání</t>
  </si>
  <si>
    <t>Optimalizace provozu mateřských a základních škol (technický stav budov – opravy,
zateplení, rekonstrukce, vybavení)</t>
  </si>
  <si>
    <t>Financování z potenciálních nových národních dotačních titulů (v mil. Kč)</t>
  </si>
  <si>
    <t>Odstraňování a sanace starých ekologických zátěží, zejména v bývalém vojenském prostoru Ralsko</t>
  </si>
  <si>
    <t>Podpora realizace úsporných surovinových a energetických opatření u nemovitostí a technologií v majetku veřejných subjektů (veřejné budovy)</t>
  </si>
  <si>
    <t>Podpora a iniciace budování kanalizací a čistících zařízení odpadních vod včetně malých lokálních ČOV</t>
  </si>
  <si>
    <t>zvýšení konkurenceschopnosti železniční dopravy, zajištění vyšší cestovní rychlosti</t>
  </si>
  <si>
    <t>Zásadní pro rozvoj kraje - vazba na integrované nástroje EU</t>
  </si>
  <si>
    <t>má silnou vazbu na RIS3 strategii v národním i regionálním kontextu</t>
  </si>
  <si>
    <t xml:space="preserve">má silnou vazbu na RIS3 strategii v národním i regionálním kontextu, LK potřebuje kvalitní systém práce s talenty, potřebuje snížit míru  nenávratného odlivu mozků a talentů do jiných regionů či do zahraničí </t>
  </si>
  <si>
    <t>má silnou vazbu na RIS3 strategii v národním i reionálním kontextu (v oblasti lidských zdrojů, jako předpoklad tvorby kvalitních pracovních míst a vzniku a působení MSP orientovaných na výrobu a služby s vyšší přidanou hodnotou)</t>
  </si>
  <si>
    <t>doplnění chybějící infrastruktury pro podprou inovací (podnikatelský inkubátor, centrum podpory inovací)</t>
  </si>
  <si>
    <t xml:space="preserve">nezbytný předpoklad pro budování kvalitní ekonomické základny aglomerace, rozvoj firem postavených na místním know-how, které mají ambice a schopnost uspět na globálním trhu a pracovat s konečnými spotřebiteli služby či výrobku </t>
  </si>
  <si>
    <t xml:space="preserve">má silnou vazbu na RIS3 strategii v národním i regionálním kontextu, nutnost rozvoje inovací i v oblastech, které nespadají pod aglomeraci  </t>
  </si>
  <si>
    <t>Zvyšování bezpečnosti železniční, silniční, cyklistické a pěší dopravy</t>
  </si>
  <si>
    <t>Zvyšování atraktivity a spolehlivosti veřejné dopravy (rozvoj integrovaných systémů veřejné dopravy)</t>
  </si>
  <si>
    <t>Podpora rozvoje dopravních terminálů</t>
  </si>
  <si>
    <t>Rozvoj a zkvalitňování infrastruktury/zázemí pro veřejnou dopravu, včetně moderních, ekologických a bezbariérových dopravních prostředků</t>
  </si>
  <si>
    <t>Zvýšení intenzity a účinnosti spolupráce ve výzkumu, vývoji a inovacích a rozvoj lidských zdrojů a meziresortních kooperací pro inovace a podnikání</t>
  </si>
  <si>
    <t>Zvýšení podílu inovativních firem a rozvoj konkurenceschopnosti regionu v duchu konceptu inteligentní specializace</t>
  </si>
  <si>
    <t>Rozvoj podnikatelského a inovačního prostředí v regionu</t>
  </si>
  <si>
    <t>Vytváření a propagace konkurenceschopné turistické nabídky</t>
  </si>
  <si>
    <t>Vytvoření funkční, bezpečné a moderní sportovní infrastruktury</t>
  </si>
  <si>
    <t>Zvyšování efektivity, transparentnosti a důvěryhodnosti veřejné správy prostřednictvím rozvoje informačních a komunikačních systémů</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</si>
</sst>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
  </numFmts>
  <fonts count="17" x14ac:knownFonts="1">
    <font>
      <sz val="11"/>
      <color theme="1"/>
      <name val="Calibri"/>
      <family val="2"/>
      <charset val="238"/>
      <scheme val="minor"/>
    </font>
    <font>
      <sz val="11"/>
      <color theme="1"/>
      <name val="Calibri"/>
      <family val="2"/>
      <charset val="238"/>
      <scheme val="minor"/>
    </font>
    <font>
      <b/>
      <sz val="9"/>
      <color rgb="FFFF0000"/>
      <name val="Arial"/>
      <family val="2"/>
      <charset val="238"/>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b/>
      <sz val="10"/>
      <color rgb="FFFF0000"/>
      <name val="Calibri"/>
      <family val="2"/>
      <charset val="238"/>
      <scheme val="minor"/>
    </font>
    <font>
      <b/>
      <sz val="9"/>
      <color theme="1"/>
      <name val="Calibri"/>
      <family val="2"/>
      <charset val="238"/>
      <scheme val="minor"/>
    </font>
    <font>
      <sz val="9"/>
      <name val="Calibri"/>
      <family val="2"/>
      <charset val="238"/>
      <scheme val="minor"/>
    </font>
    <font>
      <b/>
      <sz val="9"/>
      <color rgb="FFFF0000"/>
      <name val="Calibri"/>
      <family val="2"/>
      <charset val="238"/>
      <scheme val="minor"/>
    </font>
    <font>
      <b/>
      <sz val="9"/>
      <color rgb="FF000000"/>
      <name val="Calibri"/>
      <family val="2"/>
      <charset val="238"/>
      <scheme val="minor"/>
    </font>
    <font>
      <i/>
      <sz val="9"/>
      <color rgb="FF000000"/>
      <name val="Calibri"/>
      <family val="2"/>
      <charset val="238"/>
      <scheme val="minor"/>
    </font>
    <font>
      <sz val="8"/>
      <color theme="1"/>
      <name val="Calibri"/>
      <family val="2"/>
      <charset val="238"/>
      <scheme val="minor"/>
    </font>
    <font>
      <b/>
      <sz val="9"/>
      <name val="Calibri"/>
      <family val="2"/>
      <charset val="238"/>
      <scheme val="minor"/>
    </font>
    <font>
      <i/>
      <sz val="9"/>
      <name val="Calibri"/>
      <family val="2"/>
      <charset val="238"/>
      <scheme val="minor"/>
    </font>
    <font>
      <b/>
      <sz val="7"/>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273">
    <xf numFmtId="0" fontId="0" fillId="0" borderId="0" xfId="0"/>
    <xf numFmtId="0" fontId="3" fillId="0" borderId="0" xfId="0" applyFont="1"/>
    <xf numFmtId="0" fontId="4" fillId="0" borderId="21" xfId="0" applyFont="1" applyBorder="1" applyAlignment="1">
      <alignment horizontal="left" vertical="center" wrapText="1"/>
    </xf>
    <xf numFmtId="0" fontId="4" fillId="0" borderId="0" xfId="0" applyFont="1" applyBorder="1" applyAlignment="1">
      <alignment horizontal="left" vertical="center"/>
    </xf>
    <xf numFmtId="0" fontId="4" fillId="3" borderId="21" xfId="0" applyFont="1" applyFill="1" applyBorder="1" applyAlignment="1">
      <alignment horizontal="left" vertical="center" wrapText="1"/>
    </xf>
    <xf numFmtId="0" fontId="5" fillId="0" borderId="0" xfId="0" applyFont="1"/>
    <xf numFmtId="0" fontId="7" fillId="2" borderId="4"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5" xfId="0" applyFont="1" applyFill="1" applyBorder="1" applyAlignment="1">
      <alignment horizontal="center" vertical="center"/>
    </xf>
    <xf numFmtId="0" fontId="3"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22" xfId="0" applyFont="1" applyFill="1" applyBorder="1" applyAlignment="1">
      <alignment horizontal="left" vertical="center" wrapText="1"/>
    </xf>
    <xf numFmtId="0" fontId="3" fillId="0" borderId="0" xfId="0" applyFont="1" applyAlignment="1">
      <alignment wrapText="1"/>
    </xf>
    <xf numFmtId="0" fontId="3" fillId="3" borderId="1"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7"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3" fillId="3" borderId="4" xfId="0" applyFont="1" applyFill="1" applyBorder="1" applyAlignment="1">
      <alignment vertical="center"/>
    </xf>
    <xf numFmtId="0" fontId="3" fillId="3" borderId="2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0" fillId="0" borderId="0" xfId="0" applyFont="1"/>
    <xf numFmtId="0" fontId="3" fillId="0" borderId="1" xfId="0" applyFont="1" applyBorder="1" applyAlignment="1">
      <alignment vertical="center" wrapText="1"/>
    </xf>
    <xf numFmtId="0" fontId="0" fillId="0" borderId="22" xfId="0" applyFont="1" applyBorder="1"/>
    <xf numFmtId="0" fontId="0" fillId="0" borderId="5" xfId="0" applyFont="1" applyBorder="1"/>
    <xf numFmtId="0" fontId="3" fillId="0" borderId="22" xfId="0" applyFont="1" applyBorder="1" applyAlignment="1">
      <alignment wrapText="1"/>
    </xf>
    <xf numFmtId="0" fontId="4" fillId="0" borderId="0" xfId="0" applyFont="1"/>
    <xf numFmtId="0" fontId="7" fillId="2" borderId="8" xfId="0" applyFont="1" applyFill="1" applyBorder="1" applyAlignment="1">
      <alignment horizontal="center" vertical="center"/>
    </xf>
    <xf numFmtId="0" fontId="3" fillId="0" borderId="21" xfId="0" applyFont="1" applyFill="1" applyBorder="1" applyAlignment="1">
      <alignment vertical="top" wrapText="1"/>
    </xf>
    <xf numFmtId="0" fontId="3" fillId="0" borderId="32" xfId="0" applyFont="1" applyFill="1" applyBorder="1" applyAlignment="1">
      <alignment vertical="top" wrapText="1"/>
    </xf>
    <xf numFmtId="0" fontId="3" fillId="3" borderId="0" xfId="0" applyFont="1" applyFill="1"/>
    <xf numFmtId="0" fontId="3" fillId="0" borderId="36" xfId="0" applyFont="1" applyFill="1" applyBorder="1" applyAlignment="1">
      <alignment vertical="top" wrapText="1"/>
    </xf>
    <xf numFmtId="0" fontId="3" fillId="0" borderId="22" xfId="0" applyFont="1" applyFill="1" applyBorder="1" applyAlignment="1">
      <alignment vertical="top"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1" xfId="0" applyFont="1" applyFill="1" applyBorder="1" applyAlignment="1">
      <alignment vertical="top" wrapText="1"/>
    </xf>
    <xf numFmtId="0" fontId="8" fillId="0" borderId="22" xfId="0" applyFont="1" applyFill="1" applyBorder="1" applyAlignment="1">
      <alignment vertical="top" wrapText="1"/>
    </xf>
    <xf numFmtId="0" fontId="3" fillId="0" borderId="1"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3" borderId="37"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3" borderId="39" xfId="0" applyFont="1" applyFill="1" applyBorder="1" applyAlignment="1">
      <alignment horizontal="left" vertical="center" wrapText="1"/>
    </xf>
    <xf numFmtId="0" fontId="3" fillId="0" borderId="41" xfId="0" applyFont="1" applyFill="1" applyBorder="1" applyAlignment="1">
      <alignment vertical="top" wrapText="1"/>
    </xf>
    <xf numFmtId="0" fontId="3" fillId="0" borderId="39" xfId="0" applyFont="1" applyBorder="1" applyAlignment="1">
      <alignment vertical="center"/>
    </xf>
    <xf numFmtId="0" fontId="3" fillId="0" borderId="40" xfId="0" applyFont="1" applyBorder="1"/>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4" xfId="0" applyFont="1" applyFill="1" applyBorder="1" applyAlignment="1">
      <alignment vertical="center" wrapText="1"/>
    </xf>
    <xf numFmtId="0" fontId="3" fillId="3" borderId="17" xfId="0" applyFont="1" applyFill="1" applyBorder="1" applyAlignment="1">
      <alignment horizontal="left" vertical="center" wrapText="1"/>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10" fillId="2" borderId="2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8" xfId="0" applyFont="1" applyFill="1" applyBorder="1" applyAlignment="1">
      <alignment horizontal="center" vertical="center" wrapText="1"/>
    </xf>
    <xf numFmtId="16" fontId="8" fillId="0" borderId="2"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 xfId="0" applyFont="1" applyFill="1" applyBorder="1" applyAlignment="1">
      <alignment horizontal="center" vertical="center" wrapText="1"/>
    </xf>
    <xf numFmtId="16" fontId="8" fillId="0" borderId="21"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3" fillId="0" borderId="19" xfId="0" applyFont="1" applyBorder="1" applyAlignment="1">
      <alignment horizontal="left" vertical="center" wrapText="1"/>
    </xf>
    <xf numFmtId="0" fontId="8" fillId="0" borderId="19" xfId="0" applyFont="1" applyFill="1" applyBorder="1" applyAlignment="1">
      <alignment horizontal="left" vertical="center" wrapText="1"/>
    </xf>
    <xf numFmtId="16" fontId="8" fillId="3" borderId="2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3" fillId="3" borderId="39" xfId="0" applyFont="1" applyFill="1" applyBorder="1" applyAlignment="1">
      <alignment horizontal="center" vertical="center"/>
    </xf>
    <xf numFmtId="0" fontId="3" fillId="3" borderId="40" xfId="0" applyFont="1" applyFill="1" applyBorder="1" applyAlignment="1">
      <alignment horizontal="center" vertical="center"/>
    </xf>
    <xf numFmtId="49" fontId="3" fillId="3" borderId="1" xfId="0" applyNumberFormat="1" applyFont="1" applyFill="1" applyBorder="1" applyAlignment="1">
      <alignment horizontal="center" vertical="center"/>
    </xf>
    <xf numFmtId="49" fontId="12" fillId="3" borderId="22" xfId="0" applyNumberFormat="1"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0" borderId="21" xfId="0" applyFont="1" applyBorder="1" applyAlignment="1">
      <alignment horizontal="left" wrapText="1"/>
    </xf>
    <xf numFmtId="16" fontId="8"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3" fillId="0" borderId="0" xfId="0" applyFont="1" applyAlignment="1">
      <alignment horizontal="left"/>
    </xf>
    <xf numFmtId="0" fontId="5" fillId="0" borderId="0" xfId="0" applyFont="1" applyBorder="1"/>
    <xf numFmtId="0" fontId="3" fillId="0" borderId="0" xfId="0" applyFont="1" applyBorder="1"/>
    <xf numFmtId="0" fontId="8" fillId="0" borderId="0" xfId="0" applyFont="1" applyBorder="1"/>
    <xf numFmtId="0" fontId="9" fillId="2" borderId="11"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5" xfId="0" applyFont="1" applyFill="1" applyBorder="1" applyAlignment="1">
      <alignment horizontal="center" vertical="center"/>
    </xf>
    <xf numFmtId="4" fontId="9" fillId="2" borderId="9"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3" fillId="2" borderId="15" xfId="0" applyFont="1" applyFill="1" applyBorder="1" applyAlignment="1">
      <alignment horizontal="center" vertical="center" wrapText="1"/>
    </xf>
    <xf numFmtId="4" fontId="9" fillId="2" borderId="17" xfId="0" applyNumberFormat="1"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8" xfId="0" applyFont="1" applyFill="1" applyBorder="1" applyAlignment="1">
      <alignment horizontal="center" vertical="center" wrapText="1"/>
    </xf>
    <xf numFmtId="4" fontId="13" fillId="2" borderId="15" xfId="0" applyNumberFormat="1" applyFont="1" applyFill="1" applyBorder="1" applyAlignment="1">
      <alignment horizontal="center" vertical="center" wrapText="1"/>
    </xf>
    <xf numFmtId="0" fontId="8" fillId="0" borderId="0" xfId="0" applyFont="1"/>
    <xf numFmtId="164" fontId="8" fillId="0" borderId="21" xfId="0" applyNumberFormat="1" applyFont="1" applyFill="1" applyBorder="1" applyAlignment="1">
      <alignment horizontal="left" vertical="center"/>
    </xf>
    <xf numFmtId="164" fontId="8" fillId="0" borderId="1" xfId="0" applyNumberFormat="1" applyFont="1" applyFill="1" applyBorder="1" applyAlignment="1">
      <alignment horizontal="left" vertical="center"/>
    </xf>
    <xf numFmtId="164" fontId="8" fillId="0" borderId="19" xfId="0" applyNumberFormat="1" applyFont="1" applyFill="1" applyBorder="1" applyAlignment="1">
      <alignment horizontal="left" vertical="center"/>
    </xf>
    <xf numFmtId="164" fontId="8" fillId="0" borderId="22" xfId="0" applyNumberFormat="1" applyFont="1" applyFill="1" applyBorder="1" applyAlignment="1">
      <alignment horizontal="left" vertical="center"/>
    </xf>
    <xf numFmtId="164" fontId="8" fillId="0" borderId="27" xfId="0" applyNumberFormat="1" applyFont="1" applyFill="1" applyBorder="1" applyAlignment="1">
      <alignment horizontal="left" vertical="center"/>
    </xf>
    <xf numFmtId="16" fontId="8" fillId="0" borderId="27"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16" fillId="0" borderId="19" xfId="0" applyFont="1" applyFill="1" applyBorder="1" applyAlignment="1">
      <alignment horizontal="justify" vertical="center"/>
    </xf>
    <xf numFmtId="16" fontId="8" fillId="0" borderId="1" xfId="0" applyNumberFormat="1" applyFont="1" applyFill="1" applyBorder="1" applyAlignment="1">
      <alignment horizontal="left" vertical="center" wrapText="1"/>
    </xf>
    <xf numFmtId="0" fontId="16" fillId="0" borderId="19" xfId="0" applyFont="1" applyFill="1" applyBorder="1" applyAlignment="1">
      <alignment horizontal="justify" vertical="center" wrapText="1"/>
    </xf>
    <xf numFmtId="49" fontId="8" fillId="0" borderId="19" xfId="0" applyNumberFormat="1" applyFont="1" applyFill="1" applyBorder="1" applyAlignment="1">
      <alignment horizontal="left" vertical="center" wrapText="1"/>
    </xf>
    <xf numFmtId="0" fontId="8" fillId="0" borderId="19" xfId="0" applyFont="1" applyFill="1" applyBorder="1" applyAlignment="1">
      <alignment horizontal="left" vertical="center"/>
    </xf>
    <xf numFmtId="0" fontId="8" fillId="0" borderId="27" xfId="0" applyFont="1" applyFill="1" applyBorder="1" applyAlignment="1">
      <alignment horizontal="left" vertical="center" wrapText="1"/>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164" fontId="8" fillId="0" borderId="4" xfId="0" applyNumberFormat="1" applyFont="1" applyFill="1" applyBorder="1" applyAlignment="1">
      <alignment horizontal="left" vertical="center"/>
    </xf>
    <xf numFmtId="164" fontId="8" fillId="0" borderId="23" xfId="0" applyNumberFormat="1" applyFont="1" applyFill="1" applyBorder="1" applyAlignment="1">
      <alignment horizontal="left" vertical="center"/>
    </xf>
    <xf numFmtId="164" fontId="8" fillId="0" borderId="8" xfId="0" applyNumberFormat="1" applyFont="1" applyFill="1" applyBorder="1" applyAlignment="1">
      <alignment horizontal="left" vertical="center"/>
    </xf>
    <xf numFmtId="0" fontId="8" fillId="0" borderId="28" xfId="0" applyFont="1" applyFill="1" applyBorder="1" applyAlignment="1">
      <alignment horizontal="left" vertical="center" wrapText="1"/>
    </xf>
    <xf numFmtId="49" fontId="8" fillId="0" borderId="23" xfId="0" applyNumberFormat="1" applyFont="1" applyFill="1" applyBorder="1" applyAlignment="1">
      <alignment horizontal="left" vertical="center"/>
    </xf>
    <xf numFmtId="164" fontId="8" fillId="3" borderId="32" xfId="0" applyNumberFormat="1" applyFont="1" applyFill="1" applyBorder="1" applyAlignment="1">
      <alignment horizontal="left" vertical="center"/>
    </xf>
    <xf numFmtId="164" fontId="8" fillId="0" borderId="5" xfId="0" applyNumberFormat="1" applyFont="1" applyFill="1" applyBorder="1" applyAlignment="1">
      <alignment horizontal="left" vertical="center"/>
    </xf>
    <xf numFmtId="49" fontId="8" fillId="0" borderId="8" xfId="0" applyNumberFormat="1" applyFont="1" applyFill="1" applyBorder="1" applyAlignment="1">
      <alignment horizontal="left" vertical="center" wrapText="1"/>
    </xf>
    <xf numFmtId="164" fontId="8" fillId="4" borderId="21" xfId="0" applyNumberFormat="1" applyFont="1" applyFill="1" applyBorder="1" applyAlignment="1">
      <alignment horizontal="left" vertical="center"/>
    </xf>
    <xf numFmtId="164" fontId="8" fillId="4" borderId="27" xfId="0" applyNumberFormat="1" applyFont="1" applyFill="1" applyBorder="1" applyAlignment="1">
      <alignment horizontal="left" vertical="center"/>
    </xf>
    <xf numFmtId="164" fontId="8" fillId="4" borderId="1" xfId="0" applyNumberFormat="1" applyFont="1" applyFill="1" applyBorder="1" applyAlignment="1">
      <alignment horizontal="left" vertical="center"/>
    </xf>
    <xf numFmtId="164" fontId="8" fillId="4" borderId="22" xfId="0" applyNumberFormat="1" applyFont="1" applyFill="1" applyBorder="1" applyAlignment="1">
      <alignment horizontal="left" vertical="center"/>
    </xf>
    <xf numFmtId="164" fontId="8" fillId="4" borderId="4" xfId="0" applyNumberFormat="1" applyFont="1" applyFill="1" applyBorder="1" applyAlignment="1">
      <alignment horizontal="left" vertical="center"/>
    </xf>
    <xf numFmtId="164" fontId="8" fillId="4" borderId="28" xfId="0" applyNumberFormat="1" applyFont="1" applyFill="1" applyBorder="1" applyAlignment="1">
      <alignment horizontal="left" vertical="center"/>
    </xf>
    <xf numFmtId="164" fontId="8" fillId="4" borderId="23" xfId="0" applyNumberFormat="1" applyFont="1" applyFill="1" applyBorder="1" applyAlignment="1">
      <alignment horizontal="left" vertical="center"/>
    </xf>
    <xf numFmtId="164" fontId="8" fillId="4" borderId="5" xfId="0" applyNumberFormat="1" applyFont="1" applyFill="1" applyBorder="1" applyAlignment="1">
      <alignment horizontal="left" vertical="center"/>
    </xf>
    <xf numFmtId="164" fontId="8" fillId="0" borderId="22" xfId="0" applyNumberFormat="1" applyFont="1" applyFill="1" applyBorder="1" applyAlignment="1">
      <alignment vertical="center"/>
    </xf>
    <xf numFmtId="164" fontId="8" fillId="0" borderId="5" xfId="0" applyNumberFormat="1" applyFont="1" applyFill="1" applyBorder="1" applyAlignment="1">
      <alignment vertical="center"/>
    </xf>
    <xf numFmtId="0" fontId="8" fillId="4" borderId="21" xfId="0" applyFont="1" applyFill="1" applyBorder="1" applyAlignment="1">
      <alignment vertical="center"/>
    </xf>
    <xf numFmtId="0" fontId="8" fillId="4" borderId="1" xfId="0" applyFont="1" applyFill="1" applyBorder="1" applyAlignment="1">
      <alignment vertical="center"/>
    </xf>
    <xf numFmtId="164" fontId="8" fillId="4" borderId="32" xfId="0" applyNumberFormat="1" applyFont="1" applyFill="1" applyBorder="1" applyAlignment="1">
      <alignment horizontal="left" vertical="center"/>
    </xf>
    <xf numFmtId="164" fontId="8" fillId="4" borderId="33" xfId="0" applyNumberFormat="1" applyFont="1" applyFill="1" applyBorder="1" applyAlignment="1">
      <alignment horizontal="left" vertical="center"/>
    </xf>
    <xf numFmtId="0" fontId="3" fillId="0" borderId="30" xfId="0" applyFont="1" applyBorder="1" applyAlignment="1">
      <alignment horizontal="left" vertical="center" wrapText="1"/>
    </xf>
    <xf numFmtId="49" fontId="8" fillId="0" borderId="1" xfId="1" applyNumberFormat="1" applyFont="1" applyFill="1" applyBorder="1" applyAlignment="1">
      <alignment horizontal="center" vertical="center" wrapText="1"/>
    </xf>
    <xf numFmtId="4" fontId="9" fillId="2" borderId="7" xfId="0" applyNumberFormat="1" applyFont="1" applyFill="1" applyBorder="1" applyAlignment="1">
      <alignment horizontal="center" vertical="center" wrapText="1"/>
    </xf>
    <xf numFmtId="164" fontId="3" fillId="0" borderId="0" xfId="0" applyNumberFormat="1" applyFont="1"/>
    <xf numFmtId="0" fontId="8" fillId="3" borderId="1" xfId="0" applyFont="1" applyFill="1" applyBorder="1" applyAlignment="1">
      <alignment vertical="center"/>
    </xf>
    <xf numFmtId="165" fontId="8" fillId="4" borderId="21" xfId="0" applyNumberFormat="1" applyFont="1" applyFill="1" applyBorder="1" applyAlignment="1">
      <alignment vertical="center"/>
    </xf>
    <xf numFmtId="165" fontId="8" fillId="4" borderId="1" xfId="0" applyNumberFormat="1" applyFont="1" applyFill="1" applyBorder="1" applyAlignment="1">
      <alignment vertical="center"/>
    </xf>
    <xf numFmtId="165" fontId="8" fillId="3" borderId="1" xfId="0" applyNumberFormat="1" applyFont="1" applyFill="1" applyBorder="1" applyAlignment="1">
      <alignment vertical="center"/>
    </xf>
    <xf numFmtId="165" fontId="8" fillId="4" borderId="4" xfId="0" applyNumberFormat="1" applyFont="1" applyFill="1" applyBorder="1" applyAlignment="1">
      <alignment vertical="center"/>
    </xf>
    <xf numFmtId="165" fontId="8" fillId="4" borderId="23" xfId="0" applyNumberFormat="1" applyFont="1" applyFill="1" applyBorder="1" applyAlignment="1">
      <alignment vertical="center"/>
    </xf>
    <xf numFmtId="164" fontId="8" fillId="3" borderId="1" xfId="0" applyNumberFormat="1" applyFont="1" applyFill="1" applyBorder="1" applyAlignment="1">
      <alignment horizontal="left" vertical="center"/>
    </xf>
    <xf numFmtId="165" fontId="8" fillId="3" borderId="1" xfId="0" applyNumberFormat="1" applyFont="1" applyFill="1" applyBorder="1" applyAlignment="1">
      <alignment horizontal="left" vertical="center"/>
    </xf>
    <xf numFmtId="165" fontId="8" fillId="3" borderId="23" xfId="0" applyNumberFormat="1" applyFont="1" applyFill="1" applyBorder="1" applyAlignment="1">
      <alignment horizontal="left" vertical="center"/>
    </xf>
    <xf numFmtId="0" fontId="3" fillId="3" borderId="24" xfId="0" applyFont="1" applyFill="1" applyBorder="1" applyAlignment="1">
      <alignment horizontal="left" vertical="center" wrapText="1"/>
    </xf>
    <xf numFmtId="0" fontId="0" fillId="5" borderId="34" xfId="0" applyFill="1" applyBorder="1"/>
    <xf numFmtId="0" fontId="0" fillId="5" borderId="35" xfId="0" applyFill="1" applyBorder="1"/>
    <xf numFmtId="0" fontId="13" fillId="5" borderId="31" xfId="0" applyFont="1" applyFill="1" applyBorder="1" applyAlignment="1">
      <alignment horizontal="center" vertical="center" wrapText="1"/>
    </xf>
    <xf numFmtId="0" fontId="13" fillId="0" borderId="0" xfId="0" applyFont="1" applyFill="1" applyBorder="1" applyAlignment="1">
      <alignment vertical="center" wrapText="1"/>
    </xf>
    <xf numFmtId="0" fontId="7" fillId="5" borderId="4" xfId="0" applyFont="1" applyFill="1" applyBorder="1" applyAlignment="1">
      <alignment horizontal="center" vertical="center" wrapText="1"/>
    </xf>
    <xf numFmtId="0" fontId="7" fillId="5" borderId="8" xfId="0" applyFont="1" applyFill="1" applyBorder="1" applyAlignment="1">
      <alignment horizontal="center" vertical="center"/>
    </xf>
    <xf numFmtId="4" fontId="9" fillId="5" borderId="4" xfId="0" applyNumberFormat="1" applyFont="1" applyFill="1" applyBorder="1" applyAlignment="1">
      <alignment horizontal="center" vertical="center" wrapText="1"/>
    </xf>
    <xf numFmtId="0" fontId="9" fillId="5" borderId="2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0" fillId="5" borderId="33" xfId="0" applyFill="1" applyBorder="1"/>
    <xf numFmtId="164" fontId="8" fillId="3" borderId="36" xfId="0" applyNumberFormat="1" applyFont="1" applyFill="1" applyBorder="1" applyAlignment="1">
      <alignment horizontal="left" vertical="center"/>
    </xf>
    <xf numFmtId="164" fontId="8" fillId="3" borderId="44" xfId="0" applyNumberFormat="1" applyFont="1" applyFill="1" applyBorder="1" applyAlignment="1">
      <alignment horizontal="left" vertical="center"/>
    </xf>
    <xf numFmtId="164" fontId="8" fillId="3" borderId="39" xfId="0" applyNumberFormat="1" applyFont="1" applyFill="1" applyBorder="1" applyAlignment="1">
      <alignment horizontal="left" vertical="center"/>
    </xf>
    <xf numFmtId="164" fontId="8" fillId="3" borderId="45" xfId="0" applyNumberFormat="1" applyFont="1" applyFill="1" applyBorder="1" applyAlignment="1">
      <alignment horizontal="left" vertical="center"/>
    </xf>
    <xf numFmtId="164" fontId="8" fillId="3" borderId="40" xfId="0" applyNumberFormat="1" applyFont="1" applyFill="1" applyBorder="1" applyAlignment="1">
      <alignment horizontal="left" vertical="center"/>
    </xf>
    <xf numFmtId="164" fontId="8" fillId="3" borderId="21" xfId="0" applyNumberFormat="1" applyFont="1" applyFill="1" applyBorder="1" applyAlignment="1">
      <alignment horizontal="left" vertical="center"/>
    </xf>
    <xf numFmtId="164" fontId="8" fillId="3" borderId="27" xfId="0" applyNumberFormat="1" applyFont="1" applyFill="1" applyBorder="1" applyAlignment="1">
      <alignment horizontal="left" vertical="center"/>
    </xf>
    <xf numFmtId="164" fontId="8" fillId="3" borderId="19" xfId="0" applyNumberFormat="1" applyFont="1" applyFill="1" applyBorder="1" applyAlignment="1">
      <alignment horizontal="left" vertical="center"/>
    </xf>
    <xf numFmtId="164" fontId="8" fillId="3" borderId="22" xfId="0" applyNumberFormat="1"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3" borderId="47" xfId="0" applyFont="1" applyFill="1" applyBorder="1" applyAlignment="1">
      <alignment horizontal="left" vertical="center" wrapText="1"/>
    </xf>
    <xf numFmtId="164" fontId="8" fillId="3" borderId="4" xfId="0" applyNumberFormat="1" applyFont="1" applyFill="1" applyBorder="1" applyAlignment="1">
      <alignment horizontal="left" vertical="center"/>
    </xf>
    <xf numFmtId="164" fontId="8" fillId="3" borderId="28" xfId="0" applyNumberFormat="1" applyFont="1" applyFill="1" applyBorder="1" applyAlignment="1">
      <alignment horizontal="left" vertical="center"/>
    </xf>
    <xf numFmtId="164" fontId="8" fillId="3" borderId="23" xfId="0" applyNumberFormat="1" applyFont="1" applyFill="1" applyBorder="1" applyAlignment="1">
      <alignment horizontal="left" vertical="center"/>
    </xf>
    <xf numFmtId="164" fontId="8" fillId="3" borderId="8" xfId="0" applyNumberFormat="1" applyFont="1" applyFill="1" applyBorder="1" applyAlignment="1">
      <alignment horizontal="left" vertical="center"/>
    </xf>
    <xf numFmtId="164" fontId="8" fillId="3" borderId="5" xfId="0" applyNumberFormat="1" applyFont="1" applyFill="1" applyBorder="1" applyAlignment="1">
      <alignment horizontal="left" vertical="center"/>
    </xf>
    <xf numFmtId="49" fontId="8" fillId="0" borderId="20" xfId="0" applyNumberFormat="1" applyFont="1" applyFill="1" applyBorder="1" applyAlignment="1">
      <alignment horizontal="center" vertical="center" wrapText="1"/>
    </xf>
    <xf numFmtId="49" fontId="8" fillId="0" borderId="23" xfId="0" applyNumberFormat="1" applyFont="1" applyFill="1" applyBorder="1" applyAlignment="1">
      <alignment horizontal="center" vertical="center" wrapText="1"/>
    </xf>
    <xf numFmtId="0" fontId="3" fillId="3"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22" xfId="0" applyFont="1" applyFill="1" applyBorder="1" applyAlignment="1">
      <alignment wrapText="1"/>
    </xf>
    <xf numFmtId="0" fontId="4" fillId="0" borderId="4" xfId="0" applyFont="1" applyFill="1" applyBorder="1" applyAlignment="1">
      <alignment horizontal="left" vertical="center" wrapText="1"/>
    </xf>
    <xf numFmtId="0" fontId="3" fillId="0" borderId="22" xfId="0" applyFont="1" applyBorder="1" applyAlignment="1">
      <alignment vertical="center" wrapText="1"/>
    </xf>
    <xf numFmtId="0" fontId="3" fillId="0" borderId="22" xfId="0" applyFont="1" applyFill="1" applyBorder="1" applyAlignment="1">
      <alignment vertical="center" wrapText="1"/>
    </xf>
    <xf numFmtId="0" fontId="3" fillId="0" borderId="23" xfId="0" applyFont="1" applyBorder="1" applyAlignment="1">
      <alignment vertical="center"/>
    </xf>
    <xf numFmtId="0" fontId="4" fillId="0" borderId="36" xfId="0" applyFont="1" applyFill="1" applyBorder="1" applyAlignment="1">
      <alignment horizontal="left" vertical="center" wrapText="1"/>
    </xf>
    <xf numFmtId="0" fontId="8" fillId="3" borderId="39" xfId="0" applyFont="1" applyFill="1" applyBorder="1" applyAlignment="1">
      <alignment horizontal="left" vertical="center" wrapText="1"/>
    </xf>
    <xf numFmtId="0" fontId="8" fillId="3" borderId="4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3" fillId="3" borderId="22" xfId="0" applyFont="1" applyFill="1" applyBorder="1" applyAlignment="1">
      <alignment wrapText="1"/>
    </xf>
    <xf numFmtId="0" fontId="3" fillId="3" borderId="22" xfId="0" applyFont="1" applyFill="1" applyBorder="1" applyAlignment="1">
      <alignment vertical="center" wrapText="1"/>
    </xf>
    <xf numFmtId="164" fontId="8" fillId="0" borderId="36" xfId="0" applyNumberFormat="1" applyFont="1" applyFill="1" applyBorder="1" applyAlignment="1">
      <alignment horizontal="left" vertical="center"/>
    </xf>
    <xf numFmtId="164" fontId="8" fillId="0" borderId="39" xfId="0" applyNumberFormat="1" applyFont="1" applyFill="1" applyBorder="1" applyAlignment="1">
      <alignment horizontal="left" vertical="center"/>
    </xf>
    <xf numFmtId="164" fontId="8" fillId="4" borderId="41" xfId="0" applyNumberFormat="1" applyFont="1" applyFill="1" applyBorder="1" applyAlignment="1">
      <alignment horizontal="left" vertical="center"/>
    </xf>
    <xf numFmtId="49" fontId="9" fillId="2" borderId="2" xfId="0" applyNumberFormat="1" applyFont="1" applyFill="1" applyBorder="1" applyAlignment="1">
      <alignment horizontal="center" vertical="center" wrapText="1"/>
    </xf>
    <xf numFmtId="0" fontId="9" fillId="2" borderId="26"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15" fillId="2" borderId="3" xfId="0" applyFont="1" applyFill="1" applyBorder="1" applyAlignment="1">
      <alignment horizontal="center" vertical="center" wrapText="1"/>
    </xf>
    <xf numFmtId="16" fontId="8" fillId="0" borderId="36" xfId="0" applyNumberFormat="1" applyFont="1" applyFill="1" applyBorder="1" applyAlignment="1">
      <alignment horizontal="center" vertical="center" wrapText="1"/>
    </xf>
    <xf numFmtId="49" fontId="8" fillId="0" borderId="39" xfId="0" applyNumberFormat="1"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3" fillId="3" borderId="20" xfId="0" applyFont="1" applyFill="1" applyBorder="1" applyAlignment="1">
      <alignment horizontal="left" vertical="center" wrapText="1"/>
    </xf>
    <xf numFmtId="0" fontId="7" fillId="2" borderId="2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0" xfId="0" applyFont="1" applyFill="1" applyBorder="1" applyAlignment="1">
      <alignment horizontal="center" vertical="center"/>
    </xf>
    <xf numFmtId="0" fontId="8" fillId="3" borderId="17" xfId="0" applyFont="1" applyFill="1" applyBorder="1" applyAlignment="1">
      <alignment horizontal="left" vertical="center" wrapText="1"/>
    </xf>
    <xf numFmtId="0" fontId="3" fillId="3" borderId="24" xfId="0" applyFont="1" applyFill="1" applyBorder="1" applyAlignment="1">
      <alignment horizontal="left" vertical="center"/>
    </xf>
    <xf numFmtId="0" fontId="3" fillId="3" borderId="36" xfId="0" applyFont="1" applyFill="1" applyBorder="1" applyAlignment="1">
      <alignment horizontal="left" vertical="center"/>
    </xf>
    <xf numFmtId="0" fontId="8" fillId="3" borderId="24"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7" fillId="2" borderId="38" xfId="0" applyFont="1" applyFill="1" applyBorder="1" applyAlignment="1">
      <alignment horizontal="center"/>
    </xf>
    <xf numFmtId="0" fontId="7" fillId="2" borderId="6" xfId="0" applyFont="1" applyFill="1" applyBorder="1" applyAlignment="1">
      <alignment horizontal="center"/>
    </xf>
    <xf numFmtId="0" fontId="8" fillId="0" borderId="24"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24" xfId="0" applyFont="1" applyBorder="1" applyAlignment="1">
      <alignment horizontal="left" vertical="center" wrapText="1"/>
    </xf>
    <xf numFmtId="0" fontId="3" fillId="0" borderId="36" xfId="0" applyFont="1" applyBorder="1" applyAlignment="1">
      <alignment horizontal="left" vertical="center" wrapText="1"/>
    </xf>
    <xf numFmtId="0" fontId="3" fillId="0" borderId="30" xfId="0" applyFont="1" applyBorder="1" applyAlignment="1">
      <alignment horizontal="left" vertical="center" wrapText="1"/>
    </xf>
    <xf numFmtId="0" fontId="3" fillId="0" borderId="43" xfId="0" applyFont="1" applyBorder="1" applyAlignment="1">
      <alignment horizontal="left" vertical="center" wrapText="1"/>
    </xf>
    <xf numFmtId="0" fontId="3" fillId="0" borderId="42" xfId="0" applyFont="1" applyBorder="1" applyAlignment="1">
      <alignment horizontal="left" vertical="center" wrapText="1"/>
    </xf>
    <xf numFmtId="0" fontId="10" fillId="2" borderId="26"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3" xfId="0" applyFont="1" applyFill="1" applyBorder="1" applyAlignment="1">
      <alignment horizontal="center" vertical="center"/>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4"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3" fillId="3" borderId="42" xfId="0" applyFont="1" applyFill="1" applyBorder="1" applyAlignment="1">
      <alignment horizontal="left"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13" fillId="5" borderId="31"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40" xfId="0" applyFont="1" applyFill="1" applyBorder="1" applyAlignment="1">
      <alignment horizontal="left" vertical="center" wrapText="1"/>
    </xf>
    <xf numFmtId="164" fontId="8" fillId="3" borderId="24" xfId="0" applyNumberFormat="1" applyFont="1" applyFill="1" applyBorder="1" applyAlignment="1">
      <alignment horizontal="left" vertical="center"/>
    </xf>
    <xf numFmtId="164" fontId="8" fillId="3" borderId="36" xfId="0" applyNumberFormat="1" applyFont="1" applyFill="1" applyBorder="1" applyAlignment="1">
      <alignment horizontal="left" vertical="center"/>
    </xf>
    <xf numFmtId="164" fontId="8" fillId="3" borderId="46" xfId="0" applyNumberFormat="1" applyFont="1" applyFill="1" applyBorder="1" applyAlignment="1">
      <alignment horizontal="left" vertical="center"/>
    </xf>
    <xf numFmtId="164" fontId="8" fillId="3" borderId="39" xfId="0" applyNumberFormat="1" applyFont="1" applyFill="1" applyBorder="1" applyAlignment="1">
      <alignment horizontal="left" vertical="center"/>
    </xf>
  </cellXfs>
  <cellStyles count="2">
    <cellStyle name="Čárka" xfId="1" builtinId="3"/>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chorovam\Desktop\SOUHRN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ář"/>
      <sheetName val="Nabídky"/>
      <sheetName val="Aktivity RAP"/>
      <sheetName val="Označení RAP"/>
      <sheetName val="Zdroje dat ZAMĚŘENÍ"/>
      <sheetName val="Zdroje dat SPEC CÍLE"/>
      <sheetName val="Fce ZAMĚŘENÍ"/>
      <sheetName val="Fce SPEC CÍLE"/>
      <sheetName val="CLLD"/>
      <sheetName val="List3"/>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zoomScale="70" zoomScaleNormal="70" workbookViewId="0">
      <pane ySplit="3" topLeftCell="A58" activePane="bottomLeft" state="frozen"/>
      <selection pane="bottomLeft" activeCell="D65" sqref="D65"/>
    </sheetView>
  </sheetViews>
  <sheetFormatPr defaultColWidth="8.88671875" defaultRowHeight="12" x14ac:dyDescent="0.25"/>
  <cols>
    <col min="1" max="1" width="38.6640625" style="1" bestFit="1" customWidth="1"/>
    <col min="2" max="2" width="42.5546875" style="1" customWidth="1"/>
    <col min="3" max="3" width="47.88671875" style="1" bestFit="1" customWidth="1"/>
    <col min="4" max="4" width="148.88671875" style="1" bestFit="1" customWidth="1"/>
    <col min="5" max="16384" width="8.88671875" style="1"/>
  </cols>
  <sheetData>
    <row r="1" spans="1:4" ht="14.4" thickBot="1" x14ac:dyDescent="0.35">
      <c r="A1" s="5" t="s">
        <v>425</v>
      </c>
    </row>
    <row r="2" spans="1:4" ht="19.5" customHeight="1" x14ac:dyDescent="0.25">
      <c r="A2" s="215" t="s">
        <v>143</v>
      </c>
      <c r="B2" s="216"/>
      <c r="C2" s="213" t="s">
        <v>142</v>
      </c>
      <c r="D2" s="214"/>
    </row>
    <row r="3" spans="1:4" ht="33.75" customHeight="1" thickBot="1" x14ac:dyDescent="0.3">
      <c r="A3" s="6" t="s">
        <v>5</v>
      </c>
      <c r="B3" s="7" t="s">
        <v>141</v>
      </c>
      <c r="C3" s="7" t="s">
        <v>140</v>
      </c>
      <c r="D3" s="8" t="s">
        <v>139</v>
      </c>
    </row>
    <row r="4" spans="1:4" s="12" customFormat="1" ht="48" customHeight="1" x14ac:dyDescent="0.25">
      <c r="A4" s="225" t="s">
        <v>160</v>
      </c>
      <c r="B4" s="9" t="s">
        <v>156</v>
      </c>
      <c r="C4" s="10" t="s">
        <v>164</v>
      </c>
      <c r="D4" s="11" t="s">
        <v>173</v>
      </c>
    </row>
    <row r="5" spans="1:4" s="12" customFormat="1" ht="48" customHeight="1" x14ac:dyDescent="0.25">
      <c r="A5" s="217"/>
      <c r="B5" s="9" t="s">
        <v>157</v>
      </c>
      <c r="C5" s="10" t="s">
        <v>164</v>
      </c>
      <c r="D5" s="11" t="s">
        <v>171</v>
      </c>
    </row>
    <row r="6" spans="1:4" s="12" customFormat="1" ht="48" customHeight="1" x14ac:dyDescent="0.25">
      <c r="A6" s="217"/>
      <c r="B6" s="46" t="s">
        <v>505</v>
      </c>
      <c r="C6" s="194" t="s">
        <v>166</v>
      </c>
      <c r="D6" s="195" t="s">
        <v>176</v>
      </c>
    </row>
    <row r="7" spans="1:4" s="12" customFormat="1" ht="48" customHeight="1" x14ac:dyDescent="0.25">
      <c r="A7" s="217"/>
      <c r="B7" s="9" t="s">
        <v>158</v>
      </c>
      <c r="C7" s="10" t="s">
        <v>167</v>
      </c>
      <c r="D7" s="11" t="s">
        <v>170</v>
      </c>
    </row>
    <row r="8" spans="1:4" s="12" customFormat="1" ht="48" customHeight="1" x14ac:dyDescent="0.25">
      <c r="A8" s="221"/>
      <c r="B8" s="10" t="s">
        <v>161</v>
      </c>
      <c r="C8" s="10" t="s">
        <v>166</v>
      </c>
      <c r="D8" s="11" t="s">
        <v>175</v>
      </c>
    </row>
    <row r="9" spans="1:4" ht="72" customHeight="1" x14ac:dyDescent="0.25">
      <c r="A9" s="217" t="s">
        <v>159</v>
      </c>
      <c r="B9" s="46" t="s">
        <v>506</v>
      </c>
      <c r="C9" s="194" t="s">
        <v>165</v>
      </c>
      <c r="D9" s="195" t="s">
        <v>174</v>
      </c>
    </row>
    <row r="10" spans="1:4" ht="72" customHeight="1" x14ac:dyDescent="0.25">
      <c r="A10" s="217"/>
      <c r="B10" s="10" t="s">
        <v>507</v>
      </c>
      <c r="C10" s="10" t="s">
        <v>163</v>
      </c>
      <c r="D10" s="11" t="s">
        <v>168</v>
      </c>
    </row>
    <row r="11" spans="1:4" ht="48" customHeight="1" x14ac:dyDescent="0.25">
      <c r="A11" s="217"/>
      <c r="B11" s="10" t="s">
        <v>155</v>
      </c>
      <c r="C11" s="10" t="s">
        <v>166</v>
      </c>
      <c r="D11" s="11" t="s">
        <v>169</v>
      </c>
    </row>
    <row r="12" spans="1:4" s="12" customFormat="1" ht="48" customHeight="1" x14ac:dyDescent="0.25">
      <c r="A12" s="217"/>
      <c r="B12" s="10" t="s">
        <v>508</v>
      </c>
      <c r="C12" s="10" t="s">
        <v>167</v>
      </c>
      <c r="D12" s="11" t="s">
        <v>172</v>
      </c>
    </row>
    <row r="13" spans="1:4" s="12" customFormat="1" ht="48" customHeight="1" x14ac:dyDescent="0.25">
      <c r="A13" s="217"/>
      <c r="B13" s="10" t="s">
        <v>162</v>
      </c>
      <c r="C13" s="10" t="s">
        <v>166</v>
      </c>
      <c r="D13" s="11" t="s">
        <v>177</v>
      </c>
    </row>
    <row r="14" spans="1:4" s="12" customFormat="1" ht="48" customHeight="1" x14ac:dyDescent="0.25">
      <c r="A14" s="14" t="s">
        <v>195</v>
      </c>
      <c r="B14" s="9" t="s">
        <v>184</v>
      </c>
      <c r="C14" s="9" t="s">
        <v>216</v>
      </c>
      <c r="D14" s="15" t="s">
        <v>217</v>
      </c>
    </row>
    <row r="15" spans="1:4" s="12" customFormat="1" ht="48" customHeight="1" x14ac:dyDescent="0.25">
      <c r="A15" s="222" t="s">
        <v>194</v>
      </c>
      <c r="B15" s="9" t="s">
        <v>187</v>
      </c>
      <c r="C15" s="9" t="s">
        <v>215</v>
      </c>
      <c r="D15" s="15" t="s">
        <v>223</v>
      </c>
    </row>
    <row r="16" spans="1:4" s="12" customFormat="1" ht="48" customHeight="1" x14ac:dyDescent="0.25">
      <c r="A16" s="224"/>
      <c r="B16" s="9" t="s">
        <v>178</v>
      </c>
      <c r="C16" s="9" t="s">
        <v>222</v>
      </c>
      <c r="D16" s="15" t="s">
        <v>400</v>
      </c>
    </row>
    <row r="17" spans="1:4" s="12" customFormat="1" ht="48" customHeight="1" x14ac:dyDescent="0.25">
      <c r="A17" s="222" t="s">
        <v>193</v>
      </c>
      <c r="B17" s="9" t="s">
        <v>183</v>
      </c>
      <c r="C17" s="9" t="s">
        <v>218</v>
      </c>
      <c r="D17" s="15" t="s">
        <v>219</v>
      </c>
    </row>
    <row r="18" spans="1:4" s="12" customFormat="1" ht="48" customHeight="1" x14ac:dyDescent="0.25">
      <c r="A18" s="223"/>
      <c r="B18" s="9" t="s">
        <v>186</v>
      </c>
      <c r="C18" s="9" t="s">
        <v>220</v>
      </c>
      <c r="D18" s="15" t="s">
        <v>221</v>
      </c>
    </row>
    <row r="19" spans="1:4" s="12" customFormat="1" ht="48" customHeight="1" x14ac:dyDescent="0.25">
      <c r="A19" s="223"/>
      <c r="B19" s="9" t="s">
        <v>185</v>
      </c>
      <c r="C19" s="9" t="s">
        <v>211</v>
      </c>
      <c r="D19" s="15" t="s">
        <v>66</v>
      </c>
    </row>
    <row r="20" spans="1:4" s="12" customFormat="1" ht="48" customHeight="1" x14ac:dyDescent="0.25">
      <c r="A20" s="223"/>
      <c r="B20" s="9" t="s">
        <v>192</v>
      </c>
      <c r="C20" s="9" t="s">
        <v>224</v>
      </c>
      <c r="D20" s="15" t="s">
        <v>225</v>
      </c>
    </row>
    <row r="21" spans="1:4" s="12" customFormat="1" ht="48" customHeight="1" x14ac:dyDescent="0.25">
      <c r="A21" s="223"/>
      <c r="B21" s="9" t="s">
        <v>191</v>
      </c>
      <c r="C21" s="9" t="s">
        <v>212</v>
      </c>
      <c r="D21" s="15" t="s">
        <v>226</v>
      </c>
    </row>
    <row r="22" spans="1:4" s="12" customFormat="1" ht="48" customHeight="1" x14ac:dyDescent="0.25">
      <c r="A22" s="224"/>
      <c r="B22" s="9" t="s">
        <v>200</v>
      </c>
      <c r="C22" s="9" t="s">
        <v>213</v>
      </c>
      <c r="D22" s="15" t="s">
        <v>214</v>
      </c>
    </row>
    <row r="23" spans="1:4" s="12" customFormat="1" ht="48" customHeight="1" x14ac:dyDescent="0.25">
      <c r="A23" s="222" t="s">
        <v>359</v>
      </c>
      <c r="B23" s="9" t="s">
        <v>360</v>
      </c>
      <c r="C23" s="9" t="s">
        <v>361</v>
      </c>
      <c r="D23" s="15" t="s">
        <v>362</v>
      </c>
    </row>
    <row r="24" spans="1:4" s="12" customFormat="1" ht="48" customHeight="1" x14ac:dyDescent="0.25">
      <c r="A24" s="224"/>
      <c r="B24" s="9" t="s">
        <v>365</v>
      </c>
      <c r="C24" s="9" t="s">
        <v>280</v>
      </c>
      <c r="D24" s="15" t="s">
        <v>366</v>
      </c>
    </row>
    <row r="25" spans="1:4" s="12" customFormat="1" ht="48" customHeight="1" x14ac:dyDescent="0.25">
      <c r="A25" s="220" t="s">
        <v>275</v>
      </c>
      <c r="B25" s="16" t="s">
        <v>262</v>
      </c>
      <c r="C25" s="9" t="s">
        <v>283</v>
      </c>
      <c r="D25" s="15" t="s">
        <v>398</v>
      </c>
    </row>
    <row r="26" spans="1:4" s="12" customFormat="1" ht="48" customHeight="1" x14ac:dyDescent="0.25">
      <c r="A26" s="217"/>
      <c r="B26" s="16" t="s">
        <v>258</v>
      </c>
      <c r="C26" s="9" t="s">
        <v>277</v>
      </c>
      <c r="D26" s="15" t="s">
        <v>399</v>
      </c>
    </row>
    <row r="27" spans="1:4" s="12" customFormat="1" ht="48" customHeight="1" x14ac:dyDescent="0.25">
      <c r="A27" s="217"/>
      <c r="B27" s="16" t="s">
        <v>267</v>
      </c>
      <c r="C27" s="9" t="s">
        <v>280</v>
      </c>
      <c r="D27" s="15" t="s">
        <v>281</v>
      </c>
    </row>
    <row r="28" spans="1:4" s="12" customFormat="1" ht="72" customHeight="1" x14ac:dyDescent="0.25">
      <c r="A28" s="217"/>
      <c r="B28" s="16" t="s">
        <v>261</v>
      </c>
      <c r="C28" s="9" t="s">
        <v>284</v>
      </c>
      <c r="D28" s="15" t="s">
        <v>392</v>
      </c>
    </row>
    <row r="29" spans="1:4" s="12" customFormat="1" ht="48" customHeight="1" x14ac:dyDescent="0.25">
      <c r="A29" s="14" t="s">
        <v>256</v>
      </c>
      <c r="B29" s="16" t="s">
        <v>256</v>
      </c>
      <c r="C29" s="9" t="s">
        <v>282</v>
      </c>
      <c r="D29" s="15" t="s">
        <v>285</v>
      </c>
    </row>
    <row r="30" spans="1:4" s="12" customFormat="1" ht="48" customHeight="1" x14ac:dyDescent="0.25">
      <c r="A30" s="222" t="s">
        <v>276</v>
      </c>
      <c r="B30" s="16" t="s">
        <v>265</v>
      </c>
      <c r="C30" s="9" t="s">
        <v>278</v>
      </c>
      <c r="D30" s="15" t="s">
        <v>286</v>
      </c>
    </row>
    <row r="31" spans="1:4" s="12" customFormat="1" ht="48" customHeight="1" x14ac:dyDescent="0.25">
      <c r="A31" s="223"/>
      <c r="B31" s="16" t="s">
        <v>272</v>
      </c>
      <c r="C31" s="9" t="s">
        <v>278</v>
      </c>
      <c r="D31" s="15" t="s">
        <v>279</v>
      </c>
    </row>
    <row r="32" spans="1:4" s="12" customFormat="1" ht="48" customHeight="1" x14ac:dyDescent="0.25">
      <c r="A32" s="223"/>
      <c r="B32" s="16" t="s">
        <v>253</v>
      </c>
      <c r="C32" s="9" t="s">
        <v>278</v>
      </c>
      <c r="D32" s="15" t="s">
        <v>279</v>
      </c>
    </row>
    <row r="33" spans="1:4" s="12" customFormat="1" ht="48" customHeight="1" x14ac:dyDescent="0.25">
      <c r="A33" s="223"/>
      <c r="B33" s="16" t="s">
        <v>264</v>
      </c>
      <c r="C33" s="9" t="s">
        <v>278</v>
      </c>
      <c r="D33" s="15" t="s">
        <v>279</v>
      </c>
    </row>
    <row r="34" spans="1:4" s="12" customFormat="1" ht="48" customHeight="1" x14ac:dyDescent="0.25">
      <c r="A34" s="224"/>
      <c r="B34" s="16" t="s">
        <v>269</v>
      </c>
      <c r="C34" s="9" t="s">
        <v>278</v>
      </c>
      <c r="D34" s="15" t="s">
        <v>279</v>
      </c>
    </row>
    <row r="35" spans="1:4" ht="72" x14ac:dyDescent="0.25">
      <c r="A35" s="18" t="s">
        <v>342</v>
      </c>
      <c r="B35" s="16" t="s">
        <v>509</v>
      </c>
      <c r="C35" s="9" t="s">
        <v>343</v>
      </c>
      <c r="D35" s="15" t="s">
        <v>344</v>
      </c>
    </row>
    <row r="36" spans="1:4" s="12" customFormat="1" ht="72" customHeight="1" x14ac:dyDescent="0.25">
      <c r="A36" s="220" t="s">
        <v>345</v>
      </c>
      <c r="B36" s="9" t="s">
        <v>510</v>
      </c>
      <c r="C36" s="9" t="s">
        <v>346</v>
      </c>
      <c r="D36" s="15" t="s">
        <v>347</v>
      </c>
    </row>
    <row r="37" spans="1:4" s="12" customFormat="1" ht="84" x14ac:dyDescent="0.25">
      <c r="A37" s="217"/>
      <c r="B37" s="9" t="s">
        <v>511</v>
      </c>
      <c r="C37" s="9" t="s">
        <v>346</v>
      </c>
      <c r="D37" s="15" t="s">
        <v>348</v>
      </c>
    </row>
    <row r="38" spans="1:4" s="12" customFormat="1" ht="48" customHeight="1" x14ac:dyDescent="0.25">
      <c r="A38" s="221"/>
      <c r="B38" s="9" t="s">
        <v>358</v>
      </c>
      <c r="C38" s="9" t="s">
        <v>346</v>
      </c>
      <c r="D38" s="15" t="s">
        <v>349</v>
      </c>
    </row>
    <row r="39" spans="1:4" s="12" customFormat="1" ht="48" customHeight="1" x14ac:dyDescent="0.25">
      <c r="A39" s="222" t="s">
        <v>233</v>
      </c>
      <c r="B39" s="16" t="s">
        <v>512</v>
      </c>
      <c r="C39" s="9" t="s">
        <v>239</v>
      </c>
      <c r="D39" s="15" t="s">
        <v>243</v>
      </c>
    </row>
    <row r="40" spans="1:4" s="12" customFormat="1" ht="48" customHeight="1" x14ac:dyDescent="0.25">
      <c r="A40" s="224"/>
      <c r="B40" s="16" t="s">
        <v>235</v>
      </c>
      <c r="C40" s="9" t="s">
        <v>240</v>
      </c>
      <c r="D40" s="15" t="s">
        <v>241</v>
      </c>
    </row>
    <row r="41" spans="1:4" s="12" customFormat="1" ht="48" customHeight="1" x14ac:dyDescent="0.25">
      <c r="A41" s="222" t="s">
        <v>234</v>
      </c>
      <c r="B41" s="9" t="s">
        <v>237</v>
      </c>
      <c r="C41" s="9" t="s">
        <v>411</v>
      </c>
      <c r="D41" s="15" t="s">
        <v>242</v>
      </c>
    </row>
    <row r="42" spans="1:4" s="12" customFormat="1" ht="48" customHeight="1" x14ac:dyDescent="0.25">
      <c r="A42" s="223"/>
      <c r="B42" s="9" t="s">
        <v>236</v>
      </c>
      <c r="C42" s="9" t="s">
        <v>411</v>
      </c>
      <c r="D42" s="15" t="s">
        <v>242</v>
      </c>
    </row>
    <row r="43" spans="1:4" s="12" customFormat="1" ht="48" customHeight="1" x14ac:dyDescent="0.25">
      <c r="A43" s="224"/>
      <c r="B43" s="9" t="s">
        <v>238</v>
      </c>
      <c r="C43" s="9" t="s">
        <v>388</v>
      </c>
      <c r="D43" s="15" t="s">
        <v>244</v>
      </c>
    </row>
    <row r="44" spans="1:4" s="12" customFormat="1" ht="48" customHeight="1" x14ac:dyDescent="0.25">
      <c r="A44" s="185" t="s">
        <v>393</v>
      </c>
      <c r="B44" s="9" t="s">
        <v>513</v>
      </c>
      <c r="C44" s="9" t="s">
        <v>389</v>
      </c>
      <c r="D44" s="15" t="s">
        <v>59</v>
      </c>
    </row>
    <row r="45" spans="1:4" s="12" customFormat="1" ht="48" customHeight="1" x14ac:dyDescent="0.25">
      <c r="A45" s="220" t="s">
        <v>421</v>
      </c>
      <c r="B45" s="19" t="s">
        <v>296</v>
      </c>
      <c r="C45" s="9" t="s">
        <v>412</v>
      </c>
      <c r="D45" s="15" t="s">
        <v>401</v>
      </c>
    </row>
    <row r="46" spans="1:4" s="12" customFormat="1" ht="48" customHeight="1" x14ac:dyDescent="0.25">
      <c r="A46" s="217"/>
      <c r="B46" s="19" t="s">
        <v>420</v>
      </c>
      <c r="C46" s="9" t="s">
        <v>413</v>
      </c>
      <c r="D46" s="15" t="s">
        <v>402</v>
      </c>
    </row>
    <row r="47" spans="1:4" s="12" customFormat="1" ht="48" customHeight="1" x14ac:dyDescent="0.25">
      <c r="A47" s="217"/>
      <c r="B47" s="19" t="s">
        <v>495</v>
      </c>
      <c r="C47" s="9" t="s">
        <v>414</v>
      </c>
      <c r="D47" s="15" t="s">
        <v>403</v>
      </c>
    </row>
    <row r="48" spans="1:4" s="12" customFormat="1" ht="48" customHeight="1" x14ac:dyDescent="0.25">
      <c r="A48" s="217"/>
      <c r="B48" s="19" t="s">
        <v>297</v>
      </c>
      <c r="C48" s="9" t="s">
        <v>414</v>
      </c>
      <c r="D48" s="15" t="s">
        <v>403</v>
      </c>
    </row>
    <row r="49" spans="1:4" s="12" customFormat="1" ht="48" customHeight="1" x14ac:dyDescent="0.25">
      <c r="A49" s="217"/>
      <c r="B49" s="19" t="s">
        <v>298</v>
      </c>
      <c r="C49" s="9" t="s">
        <v>415</v>
      </c>
      <c r="D49" s="15" t="s">
        <v>404</v>
      </c>
    </row>
    <row r="50" spans="1:4" s="12" customFormat="1" ht="60" x14ac:dyDescent="0.25">
      <c r="A50" s="217"/>
      <c r="B50" s="19" t="s">
        <v>299</v>
      </c>
      <c r="C50" s="9" t="s">
        <v>308</v>
      </c>
      <c r="D50" s="15" t="s">
        <v>311</v>
      </c>
    </row>
    <row r="51" spans="1:4" s="12" customFormat="1" ht="48" customHeight="1" x14ac:dyDescent="0.25">
      <c r="A51" s="221"/>
      <c r="B51" s="19" t="s">
        <v>496</v>
      </c>
      <c r="C51" s="9" t="s">
        <v>308</v>
      </c>
      <c r="D51" s="15" t="s">
        <v>312</v>
      </c>
    </row>
    <row r="52" spans="1:4" s="12" customFormat="1" ht="48" customHeight="1" x14ac:dyDescent="0.25">
      <c r="A52" s="220" t="s">
        <v>422</v>
      </c>
      <c r="B52" s="19" t="s">
        <v>301</v>
      </c>
      <c r="C52" s="9" t="s">
        <v>416</v>
      </c>
      <c r="D52" s="15" t="s">
        <v>313</v>
      </c>
    </row>
    <row r="53" spans="1:4" s="12" customFormat="1" ht="48" customHeight="1" x14ac:dyDescent="0.25">
      <c r="A53" s="217"/>
      <c r="B53" s="19" t="s">
        <v>494</v>
      </c>
      <c r="C53" s="9" t="s">
        <v>416</v>
      </c>
      <c r="D53" s="15" t="s">
        <v>405</v>
      </c>
    </row>
    <row r="54" spans="1:4" s="12" customFormat="1" ht="48" customHeight="1" x14ac:dyDescent="0.25">
      <c r="A54" s="221"/>
      <c r="B54" s="19" t="s">
        <v>302</v>
      </c>
      <c r="C54" s="9" t="s">
        <v>417</v>
      </c>
      <c r="D54" s="15" t="s">
        <v>406</v>
      </c>
    </row>
    <row r="55" spans="1:4" s="12" customFormat="1" ht="48" customHeight="1" x14ac:dyDescent="0.25">
      <c r="A55" s="18" t="s">
        <v>423</v>
      </c>
      <c r="B55" s="20" t="s">
        <v>303</v>
      </c>
      <c r="C55" s="9" t="s">
        <v>309</v>
      </c>
      <c r="D55" s="15" t="s">
        <v>314</v>
      </c>
    </row>
    <row r="56" spans="1:4" s="12" customFormat="1" ht="48" customHeight="1" x14ac:dyDescent="0.25">
      <c r="A56" s="18" t="s">
        <v>294</v>
      </c>
      <c r="B56" s="20" t="s">
        <v>294</v>
      </c>
      <c r="C56" s="9" t="s">
        <v>418</v>
      </c>
      <c r="D56" s="15" t="s">
        <v>315</v>
      </c>
    </row>
    <row r="57" spans="1:4" s="12" customFormat="1" ht="48" customHeight="1" x14ac:dyDescent="0.25">
      <c r="A57" s="220" t="s">
        <v>424</v>
      </c>
      <c r="B57" s="20" t="s">
        <v>304</v>
      </c>
      <c r="C57" s="9" t="s">
        <v>216</v>
      </c>
      <c r="D57" s="15" t="s">
        <v>217</v>
      </c>
    </row>
    <row r="58" spans="1:4" s="12" customFormat="1" ht="48" customHeight="1" x14ac:dyDescent="0.25">
      <c r="A58" s="217"/>
      <c r="B58" s="20" t="s">
        <v>295</v>
      </c>
      <c r="C58" s="9" t="s">
        <v>419</v>
      </c>
      <c r="D58" s="15" t="s">
        <v>407</v>
      </c>
    </row>
    <row r="59" spans="1:4" s="12" customFormat="1" ht="48" customHeight="1" x14ac:dyDescent="0.25">
      <c r="A59" s="217"/>
      <c r="B59" s="20" t="s">
        <v>305</v>
      </c>
      <c r="C59" s="9" t="s">
        <v>419</v>
      </c>
      <c r="D59" s="15" t="s">
        <v>408</v>
      </c>
    </row>
    <row r="60" spans="1:4" s="12" customFormat="1" ht="48" customHeight="1" x14ac:dyDescent="0.25">
      <c r="A60" s="217"/>
      <c r="B60" s="20" t="s">
        <v>306</v>
      </c>
      <c r="C60" s="9" t="s">
        <v>410</v>
      </c>
      <c r="D60" s="15" t="s">
        <v>409</v>
      </c>
    </row>
    <row r="61" spans="1:4" s="12" customFormat="1" ht="48" customHeight="1" x14ac:dyDescent="0.25">
      <c r="A61" s="221"/>
      <c r="B61" s="20" t="s">
        <v>307</v>
      </c>
      <c r="C61" s="9" t="s">
        <v>240</v>
      </c>
      <c r="D61" s="15" t="s">
        <v>310</v>
      </c>
    </row>
    <row r="62" spans="1:4" s="12" customFormat="1" ht="48" customHeight="1" x14ac:dyDescent="0.25">
      <c r="A62" s="14" t="s">
        <v>368</v>
      </c>
      <c r="B62" s="20" t="s">
        <v>368</v>
      </c>
      <c r="C62" s="9" t="s">
        <v>373</v>
      </c>
      <c r="D62" s="15" t="s">
        <v>380</v>
      </c>
    </row>
    <row r="63" spans="1:4" s="12" customFormat="1" ht="48" customHeight="1" x14ac:dyDescent="0.25">
      <c r="A63" s="218" t="s">
        <v>369</v>
      </c>
      <c r="B63" s="9" t="s">
        <v>370</v>
      </c>
      <c r="C63" s="9" t="s">
        <v>374</v>
      </c>
      <c r="D63" s="15" t="s">
        <v>379</v>
      </c>
    </row>
    <row r="64" spans="1:4" s="12" customFormat="1" ht="48" customHeight="1" x14ac:dyDescent="0.25">
      <c r="A64" s="219"/>
      <c r="B64" s="9" t="s">
        <v>371</v>
      </c>
      <c r="C64" s="9" t="s">
        <v>375</v>
      </c>
      <c r="D64" s="15" t="s">
        <v>378</v>
      </c>
    </row>
    <row r="65" spans="1:4" s="12" customFormat="1" ht="48" customHeight="1" thickBot="1" x14ac:dyDescent="0.3">
      <c r="A65" s="21" t="s">
        <v>372</v>
      </c>
      <c r="B65" s="22" t="s">
        <v>514</v>
      </c>
      <c r="C65" s="22" t="s">
        <v>376</v>
      </c>
      <c r="D65" s="23" t="s">
        <v>377</v>
      </c>
    </row>
  </sheetData>
  <mergeCells count="16">
    <mergeCell ref="C2:D2"/>
    <mergeCell ref="A2:B2"/>
    <mergeCell ref="A9:A13"/>
    <mergeCell ref="A63:A64"/>
    <mergeCell ref="A45:A51"/>
    <mergeCell ref="A52:A54"/>
    <mergeCell ref="A57:A61"/>
    <mergeCell ref="A30:A34"/>
    <mergeCell ref="A36:A38"/>
    <mergeCell ref="A41:A43"/>
    <mergeCell ref="A25:A28"/>
    <mergeCell ref="A39:A40"/>
    <mergeCell ref="A15:A16"/>
    <mergeCell ref="A17:A22"/>
    <mergeCell ref="A4:A8"/>
    <mergeCell ref="A23:A24"/>
  </mergeCells>
  <pageMargins left="0.70866141732283472" right="0.70866141732283472" top="0.78740157480314965" bottom="0.78740157480314965"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INDIRECT(VLOOKUP(XFD27,'[1]Fce ZAMĚŘENÍ'!#REF!,2))</xm:f>
          </x14:formula1>
          <xm:sqref>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1"/>
  <sheetViews>
    <sheetView zoomScale="85" zoomScaleNormal="85" workbookViewId="0">
      <selection activeCell="C56" sqref="C56:C62"/>
    </sheetView>
  </sheetViews>
  <sheetFormatPr defaultRowHeight="14.4" x14ac:dyDescent="0.3"/>
  <cols>
    <col min="1" max="1" width="105" style="24" customWidth="1"/>
    <col min="2" max="2" width="38.33203125" style="24" customWidth="1"/>
    <col min="3" max="3" width="83.6640625" style="24" customWidth="1"/>
    <col min="23" max="23" width="9.109375" hidden="1" customWidth="1"/>
  </cols>
  <sheetData>
    <row r="1" spans="1:23" ht="15" thickBot="1" x14ac:dyDescent="0.35">
      <c r="A1" s="50" t="s">
        <v>20</v>
      </c>
      <c r="B1" s="51" t="s">
        <v>21</v>
      </c>
      <c r="C1" s="52" t="s">
        <v>22</v>
      </c>
    </row>
    <row r="2" spans="1:23" ht="15" customHeight="1" x14ac:dyDescent="0.3">
      <c r="A2" s="193" t="s">
        <v>23</v>
      </c>
      <c r="B2" s="48" t="s">
        <v>138</v>
      </c>
      <c r="C2" s="49" t="s">
        <v>499</v>
      </c>
      <c r="W2" t="s">
        <v>133</v>
      </c>
    </row>
    <row r="3" spans="1:23" ht="26.1" customHeight="1" x14ac:dyDescent="0.3">
      <c r="A3" s="186" t="s">
        <v>24</v>
      </c>
      <c r="B3" s="25" t="s">
        <v>137</v>
      </c>
      <c r="C3" s="28"/>
      <c r="W3" s="3" t="s">
        <v>134</v>
      </c>
    </row>
    <row r="4" spans="1:23" ht="26.1" customHeight="1" x14ac:dyDescent="0.3">
      <c r="A4" s="186" t="s">
        <v>25</v>
      </c>
      <c r="B4" s="25" t="s">
        <v>138</v>
      </c>
      <c r="C4" s="28" t="s">
        <v>500</v>
      </c>
      <c r="W4" s="3" t="s">
        <v>135</v>
      </c>
    </row>
    <row r="5" spans="1:23" ht="26.1" customHeight="1" x14ac:dyDescent="0.3">
      <c r="A5" s="186" t="s">
        <v>26</v>
      </c>
      <c r="B5" s="25" t="s">
        <v>138</v>
      </c>
      <c r="C5" s="28" t="s">
        <v>501</v>
      </c>
      <c r="W5" s="3" t="s">
        <v>137</v>
      </c>
    </row>
    <row r="6" spans="1:23" ht="26.1" customHeight="1" x14ac:dyDescent="0.3">
      <c r="A6" s="186" t="s">
        <v>27</v>
      </c>
      <c r="B6" s="25" t="s">
        <v>138</v>
      </c>
      <c r="C6" s="190" t="s">
        <v>452</v>
      </c>
      <c r="W6" s="3" t="s">
        <v>138</v>
      </c>
    </row>
    <row r="7" spans="1:23" ht="26.1" customHeight="1" x14ac:dyDescent="0.3">
      <c r="A7" s="2" t="s">
        <v>28</v>
      </c>
      <c r="B7" s="25" t="s">
        <v>135</v>
      </c>
      <c r="C7" s="190"/>
      <c r="W7" s="3" t="s">
        <v>136</v>
      </c>
    </row>
    <row r="8" spans="1:23" ht="25.8" customHeight="1" x14ac:dyDescent="0.3">
      <c r="A8" s="2" t="s">
        <v>29</v>
      </c>
      <c r="B8" s="25" t="s">
        <v>135</v>
      </c>
      <c r="C8" s="190"/>
    </row>
    <row r="9" spans="1:23" ht="26.1" customHeight="1" x14ac:dyDescent="0.3">
      <c r="A9" s="2" t="s">
        <v>30</v>
      </c>
      <c r="B9" s="25" t="s">
        <v>137</v>
      </c>
      <c r="C9" s="190"/>
    </row>
    <row r="10" spans="1:23" ht="26.1" customHeight="1" x14ac:dyDescent="0.3">
      <c r="A10" s="2" t="s">
        <v>31</v>
      </c>
      <c r="B10" s="25" t="s">
        <v>137</v>
      </c>
      <c r="C10" s="190"/>
    </row>
    <row r="11" spans="1:23" ht="26.1" customHeight="1" x14ac:dyDescent="0.3">
      <c r="A11" s="2" t="s">
        <v>32</v>
      </c>
      <c r="B11" s="25" t="s">
        <v>135</v>
      </c>
      <c r="C11" s="190"/>
    </row>
    <row r="12" spans="1:23" ht="26.1" customHeight="1" x14ac:dyDescent="0.3">
      <c r="A12" s="4" t="s">
        <v>33</v>
      </c>
      <c r="B12" s="25" t="s">
        <v>137</v>
      </c>
      <c r="C12" s="190"/>
    </row>
    <row r="13" spans="1:23" ht="26.1" customHeight="1" x14ac:dyDescent="0.3">
      <c r="A13" s="4" t="s">
        <v>34</v>
      </c>
      <c r="B13" s="25" t="s">
        <v>137</v>
      </c>
      <c r="C13" s="28"/>
    </row>
    <row r="14" spans="1:23" ht="26.1" customHeight="1" x14ac:dyDescent="0.3">
      <c r="A14" s="4" t="s">
        <v>35</v>
      </c>
      <c r="B14" s="25" t="s">
        <v>138</v>
      </c>
      <c r="C14" s="28" t="s">
        <v>502</v>
      </c>
    </row>
    <row r="15" spans="1:23" ht="26.1" customHeight="1" x14ac:dyDescent="0.3">
      <c r="A15" s="4" t="s">
        <v>36</v>
      </c>
      <c r="B15" s="187" t="s">
        <v>137</v>
      </c>
      <c r="C15" s="188"/>
    </row>
    <row r="16" spans="1:23" ht="26.1" customHeight="1" x14ac:dyDescent="0.3">
      <c r="A16" s="4" t="s">
        <v>37</v>
      </c>
      <c r="B16" s="25" t="s">
        <v>137</v>
      </c>
      <c r="C16" s="28"/>
    </row>
    <row r="17" spans="1:3" ht="26.1" customHeight="1" x14ac:dyDescent="0.3">
      <c r="A17" s="4" t="s">
        <v>38</v>
      </c>
      <c r="B17" s="25" t="s">
        <v>137</v>
      </c>
      <c r="C17" s="197"/>
    </row>
    <row r="18" spans="1:3" ht="26.1" customHeight="1" x14ac:dyDescent="0.3">
      <c r="A18" s="4" t="s">
        <v>39</v>
      </c>
      <c r="B18" s="187" t="s">
        <v>138</v>
      </c>
      <c r="C18" s="197"/>
    </row>
    <row r="19" spans="1:3" ht="26.1" customHeight="1" x14ac:dyDescent="0.3">
      <c r="A19" s="4" t="s">
        <v>40</v>
      </c>
      <c r="B19" s="187" t="s">
        <v>138</v>
      </c>
      <c r="C19" s="197"/>
    </row>
    <row r="20" spans="1:3" ht="26.1" customHeight="1" x14ac:dyDescent="0.3">
      <c r="A20" s="4" t="s">
        <v>41</v>
      </c>
      <c r="B20" s="25" t="s">
        <v>137</v>
      </c>
      <c r="C20" s="197"/>
    </row>
    <row r="21" spans="1:3" ht="26.1" customHeight="1" x14ac:dyDescent="0.3">
      <c r="A21" s="4" t="s">
        <v>42</v>
      </c>
      <c r="B21" s="187" t="s">
        <v>138</v>
      </c>
      <c r="C21" s="197"/>
    </row>
    <row r="22" spans="1:3" ht="26.1" customHeight="1" x14ac:dyDescent="0.3">
      <c r="A22" s="4" t="s">
        <v>43</v>
      </c>
      <c r="B22" s="25" t="s">
        <v>138</v>
      </c>
      <c r="C22" s="197" t="s">
        <v>503</v>
      </c>
    </row>
    <row r="23" spans="1:3" ht="26.1" customHeight="1" x14ac:dyDescent="0.3">
      <c r="A23" s="4" t="s">
        <v>44</v>
      </c>
      <c r="B23" s="25" t="s">
        <v>136</v>
      </c>
      <c r="C23" s="198" t="s">
        <v>449</v>
      </c>
    </row>
    <row r="24" spans="1:3" ht="26.1" customHeight="1" x14ac:dyDescent="0.3">
      <c r="A24" s="4" t="s">
        <v>45</v>
      </c>
      <c r="B24" s="25" t="s">
        <v>136</v>
      </c>
      <c r="C24" s="198" t="s">
        <v>450</v>
      </c>
    </row>
    <row r="25" spans="1:3" ht="26.1" customHeight="1" x14ac:dyDescent="0.3">
      <c r="A25" s="4" t="s">
        <v>46</v>
      </c>
      <c r="B25" s="25" t="s">
        <v>137</v>
      </c>
      <c r="C25" s="190"/>
    </row>
    <row r="26" spans="1:3" ht="26.1" customHeight="1" x14ac:dyDescent="0.3">
      <c r="A26" s="4" t="s">
        <v>47</v>
      </c>
      <c r="B26" s="25" t="s">
        <v>138</v>
      </c>
      <c r="C26" s="190" t="s">
        <v>451</v>
      </c>
    </row>
    <row r="27" spans="1:3" ht="26.1" customHeight="1" x14ac:dyDescent="0.3">
      <c r="A27" s="4" t="s">
        <v>48</v>
      </c>
      <c r="B27" s="25" t="s">
        <v>136</v>
      </c>
      <c r="C27" s="190" t="s">
        <v>497</v>
      </c>
    </row>
    <row r="28" spans="1:3" ht="26.1" customHeight="1" x14ac:dyDescent="0.3">
      <c r="A28" s="4" t="s">
        <v>49</v>
      </c>
      <c r="B28" s="25" t="s">
        <v>137</v>
      </c>
      <c r="C28" s="190"/>
    </row>
    <row r="29" spans="1:3" ht="26.1" customHeight="1" x14ac:dyDescent="0.3">
      <c r="A29" s="4" t="s">
        <v>50</v>
      </c>
      <c r="B29" s="25" t="s">
        <v>137</v>
      </c>
      <c r="C29" s="28"/>
    </row>
    <row r="30" spans="1:3" ht="26.1" customHeight="1" x14ac:dyDescent="0.3">
      <c r="A30" s="4" t="s">
        <v>51</v>
      </c>
      <c r="B30" s="25" t="s">
        <v>137</v>
      </c>
      <c r="C30" s="28"/>
    </row>
    <row r="31" spans="1:3" ht="26.1" customHeight="1" x14ac:dyDescent="0.3">
      <c r="A31" s="4" t="s">
        <v>52</v>
      </c>
      <c r="B31" s="25" t="s">
        <v>137</v>
      </c>
      <c r="C31" s="28"/>
    </row>
    <row r="32" spans="1:3" ht="26.1" customHeight="1" x14ac:dyDescent="0.3">
      <c r="A32" s="186" t="s">
        <v>53</v>
      </c>
      <c r="B32" s="25" t="s">
        <v>137</v>
      </c>
      <c r="C32" s="28"/>
    </row>
    <row r="33" spans="1:3" ht="26.1" customHeight="1" x14ac:dyDescent="0.3">
      <c r="A33" s="186" t="s">
        <v>54</v>
      </c>
      <c r="B33" s="25" t="s">
        <v>137</v>
      </c>
      <c r="C33" s="28"/>
    </row>
    <row r="34" spans="1:3" ht="36.6" x14ac:dyDescent="0.3">
      <c r="A34" s="186" t="s">
        <v>55</v>
      </c>
      <c r="B34" s="25" t="s">
        <v>138</v>
      </c>
      <c r="C34" s="28" t="s">
        <v>394</v>
      </c>
    </row>
    <row r="35" spans="1:3" ht="36.6" x14ac:dyDescent="0.3">
      <c r="A35" s="4" t="s">
        <v>56</v>
      </c>
      <c r="B35" s="25" t="s">
        <v>136</v>
      </c>
      <c r="C35" s="28" t="s">
        <v>395</v>
      </c>
    </row>
    <row r="36" spans="1:3" ht="48.9" customHeight="1" x14ac:dyDescent="0.3">
      <c r="A36" s="4" t="s">
        <v>57</v>
      </c>
      <c r="B36" s="25" t="s">
        <v>136</v>
      </c>
      <c r="C36" s="28" t="s">
        <v>396</v>
      </c>
    </row>
    <row r="37" spans="1:3" ht="48.9" customHeight="1" x14ac:dyDescent="0.3">
      <c r="A37" s="4" t="s">
        <v>58</v>
      </c>
      <c r="B37" s="25" t="s">
        <v>138</v>
      </c>
      <c r="C37" s="28" t="s">
        <v>397</v>
      </c>
    </row>
    <row r="38" spans="1:3" ht="26.1" customHeight="1" x14ac:dyDescent="0.3">
      <c r="A38" s="4" t="s">
        <v>59</v>
      </c>
      <c r="B38" s="25" t="s">
        <v>137</v>
      </c>
      <c r="C38" s="28"/>
    </row>
    <row r="39" spans="1:3" ht="26.1" customHeight="1" x14ac:dyDescent="0.3">
      <c r="A39" s="4" t="s">
        <v>60</v>
      </c>
      <c r="B39" s="25" t="s">
        <v>137</v>
      </c>
      <c r="C39" s="28"/>
    </row>
    <row r="40" spans="1:3" ht="26.1" customHeight="1" x14ac:dyDescent="0.3">
      <c r="A40" s="4" t="s">
        <v>61</v>
      </c>
      <c r="B40" s="25" t="s">
        <v>135</v>
      </c>
      <c r="C40" s="28"/>
    </row>
    <row r="41" spans="1:3" ht="26.1" customHeight="1" x14ac:dyDescent="0.3">
      <c r="A41" s="4" t="s">
        <v>62</v>
      </c>
      <c r="B41" s="25" t="s">
        <v>137</v>
      </c>
      <c r="C41" s="28"/>
    </row>
    <row r="42" spans="1:3" ht="26.1" customHeight="1" x14ac:dyDescent="0.3">
      <c r="A42" s="4" t="s">
        <v>63</v>
      </c>
      <c r="B42" s="25" t="s">
        <v>138</v>
      </c>
      <c r="C42" s="190" t="s">
        <v>453</v>
      </c>
    </row>
    <row r="43" spans="1:3" ht="26.1" customHeight="1" x14ac:dyDescent="0.3">
      <c r="A43" s="4" t="s">
        <v>64</v>
      </c>
      <c r="B43" s="25" t="s">
        <v>137</v>
      </c>
      <c r="C43" s="190"/>
    </row>
    <row r="44" spans="1:3" ht="26.1" customHeight="1" x14ac:dyDescent="0.3">
      <c r="A44" s="4" t="s">
        <v>65</v>
      </c>
      <c r="B44" s="25" t="s">
        <v>137</v>
      </c>
      <c r="C44" s="190"/>
    </row>
    <row r="45" spans="1:3" ht="26.1" customHeight="1" x14ac:dyDescent="0.3">
      <c r="A45" s="4" t="s">
        <v>66</v>
      </c>
      <c r="B45" s="25" t="s">
        <v>137</v>
      </c>
      <c r="C45" s="190"/>
    </row>
    <row r="46" spans="1:3" ht="26.1" customHeight="1" x14ac:dyDescent="0.3">
      <c r="A46" s="4" t="s">
        <v>67</v>
      </c>
      <c r="B46" s="25" t="s">
        <v>137</v>
      </c>
      <c r="C46" s="190"/>
    </row>
    <row r="47" spans="1:3" ht="26.1" customHeight="1" x14ac:dyDescent="0.3">
      <c r="A47" s="4" t="s">
        <v>68</v>
      </c>
      <c r="B47" s="25" t="s">
        <v>137</v>
      </c>
      <c r="C47" s="190"/>
    </row>
    <row r="48" spans="1:3" ht="26.1" customHeight="1" x14ac:dyDescent="0.3">
      <c r="A48" s="186" t="s">
        <v>69</v>
      </c>
      <c r="B48" s="25" t="s">
        <v>138</v>
      </c>
      <c r="C48" s="190" t="s">
        <v>448</v>
      </c>
    </row>
    <row r="49" spans="1:3" ht="26.1" customHeight="1" x14ac:dyDescent="0.3">
      <c r="A49" s="186" t="s">
        <v>70</v>
      </c>
      <c r="B49" s="25" t="s">
        <v>137</v>
      </c>
      <c r="C49" s="191"/>
    </row>
    <row r="50" spans="1:3" ht="26.1" customHeight="1" x14ac:dyDescent="0.3">
      <c r="A50" s="186" t="s">
        <v>71</v>
      </c>
      <c r="B50" s="25" t="s">
        <v>137</v>
      </c>
      <c r="C50" s="28"/>
    </row>
    <row r="51" spans="1:3" ht="26.1" customHeight="1" x14ac:dyDescent="0.3">
      <c r="A51" s="186" t="s">
        <v>72</v>
      </c>
      <c r="B51" s="25" t="s">
        <v>137</v>
      </c>
      <c r="C51" s="28"/>
    </row>
    <row r="52" spans="1:3" ht="26.1" customHeight="1" x14ac:dyDescent="0.3">
      <c r="A52" s="186" t="s">
        <v>73</v>
      </c>
      <c r="B52" s="25" t="s">
        <v>137</v>
      </c>
      <c r="C52" s="28"/>
    </row>
    <row r="53" spans="1:3" ht="26.1" customHeight="1" x14ac:dyDescent="0.3">
      <c r="A53" s="186" t="s">
        <v>74</v>
      </c>
      <c r="B53" s="25" t="s">
        <v>138</v>
      </c>
      <c r="C53" s="28" t="s">
        <v>504</v>
      </c>
    </row>
    <row r="54" spans="1:3" ht="26.1" customHeight="1" x14ac:dyDescent="0.3">
      <c r="A54" s="186" t="s">
        <v>75</v>
      </c>
      <c r="B54" s="25" t="s">
        <v>135</v>
      </c>
      <c r="C54" s="28"/>
    </row>
    <row r="55" spans="1:3" ht="26.1" customHeight="1" x14ac:dyDescent="0.3">
      <c r="A55" s="186" t="s">
        <v>76</v>
      </c>
      <c r="B55" s="25" t="s">
        <v>137</v>
      </c>
      <c r="C55" s="28"/>
    </row>
    <row r="56" spans="1:3" ht="26.1" customHeight="1" x14ac:dyDescent="0.3">
      <c r="A56" s="186" t="s">
        <v>77</v>
      </c>
      <c r="B56" s="25" t="s">
        <v>137</v>
      </c>
      <c r="C56" s="197"/>
    </row>
    <row r="57" spans="1:3" ht="26.1" customHeight="1" x14ac:dyDescent="0.3">
      <c r="A57" s="186" t="s">
        <v>78</v>
      </c>
      <c r="B57" s="25" t="s">
        <v>137</v>
      </c>
      <c r="C57" s="197"/>
    </row>
    <row r="58" spans="1:3" ht="26.1" customHeight="1" x14ac:dyDescent="0.3">
      <c r="A58" s="186" t="s">
        <v>79</v>
      </c>
      <c r="B58" s="25" t="s">
        <v>137</v>
      </c>
      <c r="C58" s="197"/>
    </row>
    <row r="59" spans="1:3" ht="26.1" customHeight="1" x14ac:dyDescent="0.3">
      <c r="A59" s="186" t="s">
        <v>80</v>
      </c>
      <c r="B59" s="187" t="s">
        <v>138</v>
      </c>
      <c r="C59" s="197"/>
    </row>
    <row r="60" spans="1:3" ht="26.1" customHeight="1" x14ac:dyDescent="0.3">
      <c r="A60" s="186" t="s">
        <v>81</v>
      </c>
      <c r="B60" s="25" t="s">
        <v>137</v>
      </c>
      <c r="C60" s="197"/>
    </row>
    <row r="61" spans="1:3" ht="26.1" customHeight="1" x14ac:dyDescent="0.3">
      <c r="A61" s="186" t="s">
        <v>82</v>
      </c>
      <c r="B61" s="25" t="s">
        <v>137</v>
      </c>
      <c r="C61" s="198"/>
    </row>
    <row r="62" spans="1:3" ht="26.1" customHeight="1" x14ac:dyDescent="0.3">
      <c r="A62" s="186" t="s">
        <v>83</v>
      </c>
      <c r="B62" s="25" t="s">
        <v>135</v>
      </c>
      <c r="C62" s="198"/>
    </row>
    <row r="63" spans="1:3" ht="26.1" customHeight="1" x14ac:dyDescent="0.3">
      <c r="A63" s="186" t="s">
        <v>84</v>
      </c>
      <c r="B63" s="25" t="s">
        <v>137</v>
      </c>
      <c r="C63" s="190" t="s">
        <v>446</v>
      </c>
    </row>
    <row r="64" spans="1:3" ht="26.1" customHeight="1" x14ac:dyDescent="0.3">
      <c r="A64" s="2" t="s">
        <v>85</v>
      </c>
      <c r="B64" s="25" t="s">
        <v>138</v>
      </c>
      <c r="C64" s="190" t="s">
        <v>447</v>
      </c>
    </row>
    <row r="65" spans="1:3" ht="26.1" customHeight="1" x14ac:dyDescent="0.3">
      <c r="A65" s="2" t="s">
        <v>86</v>
      </c>
      <c r="B65" s="25" t="s">
        <v>137</v>
      </c>
      <c r="C65" s="190"/>
    </row>
    <row r="66" spans="1:3" ht="26.1" customHeight="1" x14ac:dyDescent="0.3">
      <c r="A66" s="2" t="s">
        <v>87</v>
      </c>
      <c r="B66" s="25" t="s">
        <v>137</v>
      </c>
      <c r="C66" s="190"/>
    </row>
    <row r="67" spans="1:3" ht="26.1" customHeight="1" x14ac:dyDescent="0.3">
      <c r="A67" s="2" t="s">
        <v>88</v>
      </c>
      <c r="B67" s="25" t="s">
        <v>137</v>
      </c>
      <c r="C67" s="190"/>
    </row>
    <row r="68" spans="1:3" ht="26.1" customHeight="1" x14ac:dyDescent="0.3">
      <c r="A68" s="2" t="s">
        <v>89</v>
      </c>
      <c r="B68" s="25" t="s">
        <v>135</v>
      </c>
      <c r="C68" s="190"/>
    </row>
    <row r="69" spans="1:3" ht="26.1" customHeight="1" x14ac:dyDescent="0.3">
      <c r="A69" s="2" t="s">
        <v>90</v>
      </c>
      <c r="B69" s="25" t="s">
        <v>137</v>
      </c>
      <c r="C69" s="190"/>
    </row>
    <row r="70" spans="1:3" ht="26.1" customHeight="1" x14ac:dyDescent="0.3">
      <c r="A70" s="2" t="s">
        <v>91</v>
      </c>
      <c r="B70" s="25" t="s">
        <v>137</v>
      </c>
      <c r="C70" s="190"/>
    </row>
    <row r="71" spans="1:3" ht="26.1" customHeight="1" x14ac:dyDescent="0.3">
      <c r="A71" s="2" t="s">
        <v>92</v>
      </c>
      <c r="B71" s="25" t="s">
        <v>137</v>
      </c>
      <c r="C71" s="190"/>
    </row>
    <row r="72" spans="1:3" ht="26.1" customHeight="1" x14ac:dyDescent="0.3">
      <c r="A72" s="2" t="s">
        <v>93</v>
      </c>
      <c r="B72" s="25" t="s">
        <v>137</v>
      </c>
      <c r="C72" s="190"/>
    </row>
    <row r="73" spans="1:3" ht="26.1" customHeight="1" x14ac:dyDescent="0.3">
      <c r="A73" s="2" t="s">
        <v>94</v>
      </c>
      <c r="B73" s="25" t="s">
        <v>137</v>
      </c>
      <c r="C73" s="190"/>
    </row>
    <row r="74" spans="1:3" ht="26.1" customHeight="1" x14ac:dyDescent="0.3">
      <c r="A74" s="2" t="s">
        <v>95</v>
      </c>
      <c r="B74" s="25" t="s">
        <v>137</v>
      </c>
      <c r="C74" s="190"/>
    </row>
    <row r="75" spans="1:3" ht="26.1" customHeight="1" x14ac:dyDescent="0.3">
      <c r="A75" s="2" t="s">
        <v>96</v>
      </c>
      <c r="B75" s="25" t="s">
        <v>137</v>
      </c>
      <c r="C75" s="190"/>
    </row>
    <row r="76" spans="1:3" ht="26.1" customHeight="1" x14ac:dyDescent="0.3">
      <c r="A76" s="2" t="s">
        <v>97</v>
      </c>
      <c r="B76" s="25" t="s">
        <v>137</v>
      </c>
      <c r="C76" s="190"/>
    </row>
    <row r="77" spans="1:3" ht="26.1" customHeight="1" x14ac:dyDescent="0.3">
      <c r="A77" s="2" t="s">
        <v>98</v>
      </c>
      <c r="B77" s="25" t="s">
        <v>137</v>
      </c>
      <c r="C77" s="190"/>
    </row>
    <row r="78" spans="1:3" ht="26.1" customHeight="1" x14ac:dyDescent="0.3">
      <c r="A78" s="2" t="s">
        <v>99</v>
      </c>
      <c r="B78" s="25" t="s">
        <v>137</v>
      </c>
      <c r="C78" s="190"/>
    </row>
    <row r="79" spans="1:3" ht="26.1" customHeight="1" x14ac:dyDescent="0.3">
      <c r="A79" s="2" t="s">
        <v>100</v>
      </c>
      <c r="B79" s="25" t="s">
        <v>137</v>
      </c>
      <c r="C79" s="190"/>
    </row>
    <row r="80" spans="1:3" ht="26.1" customHeight="1" x14ac:dyDescent="0.3">
      <c r="A80" s="2" t="s">
        <v>101</v>
      </c>
      <c r="B80" s="25" t="s">
        <v>137</v>
      </c>
      <c r="C80" s="190"/>
    </row>
    <row r="81" spans="1:3" ht="26.1" customHeight="1" x14ac:dyDescent="0.3">
      <c r="A81" s="2" t="s">
        <v>102</v>
      </c>
      <c r="B81" s="25" t="s">
        <v>137</v>
      </c>
      <c r="C81" s="190"/>
    </row>
    <row r="82" spans="1:3" ht="26.1" customHeight="1" x14ac:dyDescent="0.3">
      <c r="A82" s="2" t="s">
        <v>103</v>
      </c>
      <c r="B82" s="25" t="s">
        <v>137</v>
      </c>
      <c r="C82" s="190"/>
    </row>
    <row r="83" spans="1:3" ht="26.1" customHeight="1" x14ac:dyDescent="0.3">
      <c r="A83" s="2" t="s">
        <v>104</v>
      </c>
      <c r="B83" s="25" t="s">
        <v>137</v>
      </c>
      <c r="C83" s="190"/>
    </row>
    <row r="84" spans="1:3" ht="26.1" customHeight="1" x14ac:dyDescent="0.3">
      <c r="A84" s="2" t="s">
        <v>105</v>
      </c>
      <c r="B84" s="25" t="s">
        <v>137</v>
      </c>
      <c r="C84" s="190"/>
    </row>
    <row r="85" spans="1:3" ht="26.1" customHeight="1" x14ac:dyDescent="0.3">
      <c r="A85" s="2" t="s">
        <v>106</v>
      </c>
      <c r="B85" s="25" t="s">
        <v>137</v>
      </c>
      <c r="C85" s="190"/>
    </row>
    <row r="86" spans="1:3" ht="26.1" customHeight="1" x14ac:dyDescent="0.3">
      <c r="A86" s="2" t="s">
        <v>107</v>
      </c>
      <c r="B86" s="25" t="s">
        <v>137</v>
      </c>
      <c r="C86" s="190"/>
    </row>
    <row r="87" spans="1:3" ht="26.1" customHeight="1" x14ac:dyDescent="0.3">
      <c r="A87" s="2" t="s">
        <v>108</v>
      </c>
      <c r="B87" s="25" t="s">
        <v>137</v>
      </c>
      <c r="C87" s="190"/>
    </row>
    <row r="88" spans="1:3" ht="26.1" customHeight="1" x14ac:dyDescent="0.3">
      <c r="A88" s="2" t="s">
        <v>109</v>
      </c>
      <c r="B88" s="25" t="s">
        <v>137</v>
      </c>
      <c r="C88" s="190"/>
    </row>
    <row r="89" spans="1:3" ht="26.1" customHeight="1" x14ac:dyDescent="0.3">
      <c r="A89" s="186" t="s">
        <v>110</v>
      </c>
      <c r="B89" s="25" t="s">
        <v>135</v>
      </c>
      <c r="C89" s="26"/>
    </row>
    <row r="90" spans="1:3" ht="26.1" customHeight="1" x14ac:dyDescent="0.3">
      <c r="A90" s="186" t="s">
        <v>111</v>
      </c>
      <c r="B90" s="25" t="s">
        <v>137</v>
      </c>
      <c r="C90" s="26"/>
    </row>
    <row r="91" spans="1:3" ht="26.1" customHeight="1" x14ac:dyDescent="0.3">
      <c r="A91" s="186" t="s">
        <v>112</v>
      </c>
      <c r="B91" s="25" t="s">
        <v>135</v>
      </c>
      <c r="C91" s="26"/>
    </row>
    <row r="92" spans="1:3" ht="26.1" customHeight="1" x14ac:dyDescent="0.3">
      <c r="A92" s="186" t="s">
        <v>113</v>
      </c>
      <c r="B92" s="25" t="s">
        <v>135</v>
      </c>
      <c r="C92" s="26"/>
    </row>
    <row r="93" spans="1:3" ht="26.1" customHeight="1" x14ac:dyDescent="0.3">
      <c r="A93" s="186" t="s">
        <v>114</v>
      </c>
      <c r="B93" s="25" t="s">
        <v>137</v>
      </c>
      <c r="C93" s="26"/>
    </row>
    <row r="94" spans="1:3" ht="26.1" customHeight="1" x14ac:dyDescent="0.3">
      <c r="A94" s="186" t="s">
        <v>115</v>
      </c>
      <c r="B94" s="25" t="s">
        <v>135</v>
      </c>
      <c r="C94" s="26"/>
    </row>
    <row r="95" spans="1:3" ht="26.1" customHeight="1" x14ac:dyDescent="0.3">
      <c r="A95" s="186" t="s">
        <v>116</v>
      </c>
      <c r="B95" s="25" t="s">
        <v>135</v>
      </c>
      <c r="C95" s="26"/>
    </row>
    <row r="96" spans="1:3" ht="26.1" customHeight="1" x14ac:dyDescent="0.3">
      <c r="A96" s="186" t="s">
        <v>117</v>
      </c>
      <c r="B96" s="25" t="s">
        <v>135</v>
      </c>
      <c r="C96" s="26"/>
    </row>
    <row r="97" spans="1:3" ht="26.1" customHeight="1" x14ac:dyDescent="0.3">
      <c r="A97" s="186" t="s">
        <v>118</v>
      </c>
      <c r="B97" s="25" t="s">
        <v>135</v>
      </c>
      <c r="C97" s="26"/>
    </row>
    <row r="98" spans="1:3" ht="26.1" customHeight="1" x14ac:dyDescent="0.3">
      <c r="A98" s="186" t="s">
        <v>119</v>
      </c>
      <c r="B98" s="25" t="s">
        <v>136</v>
      </c>
      <c r="C98" s="26" t="s">
        <v>498</v>
      </c>
    </row>
    <row r="99" spans="1:3" ht="26.1" customHeight="1" x14ac:dyDescent="0.3">
      <c r="A99" s="186" t="s">
        <v>120</v>
      </c>
      <c r="B99" s="25" t="s">
        <v>137</v>
      </c>
      <c r="C99" s="26"/>
    </row>
    <row r="100" spans="1:3" ht="26.1" customHeight="1" x14ac:dyDescent="0.3">
      <c r="A100" s="186" t="s">
        <v>121</v>
      </c>
      <c r="B100" s="25" t="s">
        <v>137</v>
      </c>
      <c r="C100" s="26"/>
    </row>
    <row r="101" spans="1:3" ht="26.1" customHeight="1" x14ac:dyDescent="0.3">
      <c r="A101" s="186" t="s">
        <v>122</v>
      </c>
      <c r="B101" s="25" t="s">
        <v>135</v>
      </c>
      <c r="C101" s="26"/>
    </row>
    <row r="102" spans="1:3" ht="26.1" customHeight="1" x14ac:dyDescent="0.3">
      <c r="A102" s="186" t="s">
        <v>123</v>
      </c>
      <c r="B102" s="25" t="s">
        <v>137</v>
      </c>
      <c r="C102" s="26"/>
    </row>
    <row r="103" spans="1:3" ht="26.1" customHeight="1" x14ac:dyDescent="0.3">
      <c r="A103" s="186" t="s">
        <v>124</v>
      </c>
      <c r="B103" s="25" t="s">
        <v>137</v>
      </c>
      <c r="C103" s="26"/>
    </row>
    <row r="104" spans="1:3" ht="26.1" customHeight="1" x14ac:dyDescent="0.3">
      <c r="A104" s="186" t="s">
        <v>125</v>
      </c>
      <c r="B104" s="25" t="s">
        <v>137</v>
      </c>
      <c r="C104" s="26"/>
    </row>
    <row r="105" spans="1:3" ht="26.1" customHeight="1" x14ac:dyDescent="0.3">
      <c r="A105" s="186" t="s">
        <v>126</v>
      </c>
      <c r="B105" s="25" t="s">
        <v>135</v>
      </c>
      <c r="C105" s="26"/>
    </row>
    <row r="106" spans="1:3" ht="26.1" customHeight="1" x14ac:dyDescent="0.3">
      <c r="A106" s="186" t="s">
        <v>127</v>
      </c>
      <c r="B106" s="25" t="s">
        <v>135</v>
      </c>
      <c r="C106" s="26"/>
    </row>
    <row r="107" spans="1:3" ht="26.1" customHeight="1" x14ac:dyDescent="0.3">
      <c r="A107" s="186" t="s">
        <v>128</v>
      </c>
      <c r="B107" s="25" t="s">
        <v>137</v>
      </c>
      <c r="C107" s="26"/>
    </row>
    <row r="108" spans="1:3" ht="26.1" customHeight="1" x14ac:dyDescent="0.3">
      <c r="A108" s="186" t="s">
        <v>129</v>
      </c>
      <c r="B108" s="25" t="s">
        <v>135</v>
      </c>
      <c r="C108" s="26"/>
    </row>
    <row r="109" spans="1:3" ht="26.1" customHeight="1" x14ac:dyDescent="0.3">
      <c r="A109" s="186" t="s">
        <v>130</v>
      </c>
      <c r="B109" s="25" t="s">
        <v>137</v>
      </c>
      <c r="C109" s="26"/>
    </row>
    <row r="110" spans="1:3" ht="26.1" customHeight="1" x14ac:dyDescent="0.3">
      <c r="A110" s="186" t="s">
        <v>131</v>
      </c>
      <c r="B110" s="25" t="s">
        <v>137</v>
      </c>
      <c r="C110" s="26"/>
    </row>
    <row r="111" spans="1:3" ht="26.1" customHeight="1" thickBot="1" x14ac:dyDescent="0.35">
      <c r="A111" s="189" t="s">
        <v>132</v>
      </c>
      <c r="B111" s="192" t="s">
        <v>137</v>
      </c>
      <c r="C111" s="27"/>
    </row>
  </sheetData>
  <dataValidations count="2">
    <dataValidation type="list" allowBlank="1" showInputMessage="1" showErrorMessage="1" error="Vyberte hodnotu ze seznamu." sqref="B3:B111">
      <formula1>$W$2:$W$7</formula1>
    </dataValidation>
    <dataValidation type="list" allowBlank="1" showInputMessage="1" showErrorMessage="1" errorTitle="Neplatná hodnota." error="Vyberte hodnotu ze seznamu." sqref="B2">
      <formula1>$W$2:$W$7</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zoomScale="85" zoomScaleNormal="85" workbookViewId="0">
      <pane ySplit="3" topLeftCell="A4" activePane="bottomLeft" state="frozen"/>
      <selection pane="bottomLeft" activeCell="B70" sqref="B70"/>
    </sheetView>
  </sheetViews>
  <sheetFormatPr defaultColWidth="8.88671875" defaultRowHeight="12" x14ac:dyDescent="0.25"/>
  <cols>
    <col min="1" max="1" width="30.6640625" style="1" customWidth="1"/>
    <col min="2" max="2" width="57.6640625" style="1" customWidth="1"/>
    <col min="3" max="3" width="40" style="1" customWidth="1"/>
    <col min="4" max="4" width="97.33203125" style="1" customWidth="1"/>
    <col min="5" max="16384" width="8.88671875" style="1"/>
  </cols>
  <sheetData>
    <row r="1" spans="1:4" ht="14.4" thickBot="1" x14ac:dyDescent="0.35">
      <c r="A1" s="29" t="s">
        <v>426</v>
      </c>
    </row>
    <row r="2" spans="1:4" ht="15" customHeight="1" x14ac:dyDescent="0.2">
      <c r="A2" s="215" t="s">
        <v>143</v>
      </c>
      <c r="B2" s="213"/>
      <c r="C2" s="226" t="s">
        <v>6</v>
      </c>
      <c r="D2" s="227"/>
    </row>
    <row r="3" spans="1:4" ht="25.95" customHeight="1" thickBot="1" x14ac:dyDescent="0.3">
      <c r="A3" s="6" t="s">
        <v>0</v>
      </c>
      <c r="B3" s="30" t="s">
        <v>7</v>
      </c>
      <c r="C3" s="6" t="s">
        <v>13</v>
      </c>
      <c r="D3" s="8" t="s">
        <v>14</v>
      </c>
    </row>
    <row r="4" spans="1:4" s="33" customFormat="1" ht="25.95" customHeight="1" x14ac:dyDescent="0.25">
      <c r="A4" s="217" t="s">
        <v>160</v>
      </c>
      <c r="B4" s="9" t="s">
        <v>156</v>
      </c>
      <c r="C4" s="31" t="s">
        <v>427</v>
      </c>
      <c r="D4" s="35" t="s">
        <v>432</v>
      </c>
    </row>
    <row r="5" spans="1:4" s="33" customFormat="1" ht="25.95" customHeight="1" x14ac:dyDescent="0.25">
      <c r="A5" s="217"/>
      <c r="B5" s="9" t="s">
        <v>157</v>
      </c>
      <c r="C5" s="31" t="s">
        <v>427</v>
      </c>
      <c r="D5" s="35" t="s">
        <v>432</v>
      </c>
    </row>
    <row r="6" spans="1:4" s="33" customFormat="1" ht="25.95" customHeight="1" x14ac:dyDescent="0.25">
      <c r="A6" s="217"/>
      <c r="B6" s="9" t="s">
        <v>505</v>
      </c>
      <c r="C6" s="31" t="s">
        <v>427</v>
      </c>
      <c r="D6" s="35" t="s">
        <v>431</v>
      </c>
    </row>
    <row r="7" spans="1:4" s="33" customFormat="1" ht="25.95" customHeight="1" x14ac:dyDescent="0.25">
      <c r="A7" s="217"/>
      <c r="B7" s="9" t="s">
        <v>158</v>
      </c>
      <c r="C7" s="31" t="s">
        <v>427</v>
      </c>
      <c r="D7" s="35" t="s">
        <v>431</v>
      </c>
    </row>
    <row r="8" spans="1:4" s="33" customFormat="1" ht="25.95" customHeight="1" x14ac:dyDescent="0.25">
      <c r="A8" s="221"/>
      <c r="B8" s="13" t="s">
        <v>161</v>
      </c>
      <c r="C8" s="31" t="s">
        <v>427</v>
      </c>
      <c r="D8" s="35" t="s">
        <v>229</v>
      </c>
    </row>
    <row r="9" spans="1:4" ht="25.95" customHeight="1" x14ac:dyDescent="0.25">
      <c r="A9" s="217" t="s">
        <v>159</v>
      </c>
      <c r="B9" s="46" t="s">
        <v>506</v>
      </c>
      <c r="C9" s="34" t="s">
        <v>427</v>
      </c>
      <c r="D9" s="47" t="s">
        <v>227</v>
      </c>
    </row>
    <row r="10" spans="1:4" ht="25.95" customHeight="1" x14ac:dyDescent="0.25">
      <c r="A10" s="217"/>
      <c r="B10" s="10" t="s">
        <v>507</v>
      </c>
      <c r="C10" s="31" t="s">
        <v>427</v>
      </c>
      <c r="D10" s="35" t="s">
        <v>430</v>
      </c>
    </row>
    <row r="11" spans="1:4" s="33" customFormat="1" ht="25.95" customHeight="1" x14ac:dyDescent="0.25">
      <c r="A11" s="217"/>
      <c r="B11" s="10" t="s">
        <v>155</v>
      </c>
      <c r="C11" s="31" t="s">
        <v>427</v>
      </c>
      <c r="D11" s="32" t="s">
        <v>228</v>
      </c>
    </row>
    <row r="12" spans="1:4" s="33" customFormat="1" ht="25.95" customHeight="1" x14ac:dyDescent="0.25">
      <c r="A12" s="217"/>
      <c r="B12" s="10" t="s">
        <v>508</v>
      </c>
      <c r="C12" s="31" t="s">
        <v>427</v>
      </c>
      <c r="D12" s="35" t="s">
        <v>228</v>
      </c>
    </row>
    <row r="13" spans="1:4" s="33" customFormat="1" ht="25.95" customHeight="1" x14ac:dyDescent="0.25">
      <c r="A13" s="217"/>
      <c r="B13" s="10" t="s">
        <v>162</v>
      </c>
      <c r="C13" s="31" t="s">
        <v>427</v>
      </c>
      <c r="D13" s="35" t="s">
        <v>228</v>
      </c>
    </row>
    <row r="14" spans="1:4" ht="25.95" customHeight="1" x14ac:dyDescent="0.25">
      <c r="A14" s="14" t="s">
        <v>195</v>
      </c>
      <c r="B14" s="9" t="s">
        <v>184</v>
      </c>
      <c r="C14" s="36" t="s">
        <v>204</v>
      </c>
      <c r="D14" s="37" t="s">
        <v>203</v>
      </c>
    </row>
    <row r="15" spans="1:4" ht="25.95" customHeight="1" x14ac:dyDescent="0.25">
      <c r="A15" s="222" t="s">
        <v>194</v>
      </c>
      <c r="B15" s="9" t="s">
        <v>187</v>
      </c>
      <c r="C15" s="36" t="s">
        <v>201</v>
      </c>
      <c r="D15" s="37" t="s">
        <v>202</v>
      </c>
    </row>
    <row r="16" spans="1:4" ht="25.95" customHeight="1" x14ac:dyDescent="0.25">
      <c r="A16" s="224"/>
      <c r="B16" s="9" t="s">
        <v>178</v>
      </c>
      <c r="C16" s="36" t="s">
        <v>201</v>
      </c>
      <c r="D16" s="37" t="s">
        <v>205</v>
      </c>
    </row>
    <row r="17" spans="1:4" ht="48" x14ac:dyDescent="0.25">
      <c r="A17" s="222" t="s">
        <v>193</v>
      </c>
      <c r="B17" s="9" t="s">
        <v>183</v>
      </c>
      <c r="C17" s="36" t="s">
        <v>196</v>
      </c>
      <c r="D17" s="37" t="s">
        <v>198</v>
      </c>
    </row>
    <row r="18" spans="1:4" ht="48" x14ac:dyDescent="0.25">
      <c r="A18" s="223"/>
      <c r="B18" s="9" t="s">
        <v>186</v>
      </c>
      <c r="C18" s="36" t="s">
        <v>196</v>
      </c>
      <c r="D18" s="37" t="s">
        <v>197</v>
      </c>
    </row>
    <row r="19" spans="1:4" ht="25.95" customHeight="1" x14ac:dyDescent="0.25">
      <c r="A19" s="223"/>
      <c r="B19" s="9" t="s">
        <v>185</v>
      </c>
      <c r="C19" s="36" t="s">
        <v>196</v>
      </c>
      <c r="D19" s="37" t="s">
        <v>199</v>
      </c>
    </row>
    <row r="20" spans="1:4" ht="72" x14ac:dyDescent="0.25">
      <c r="A20" s="223"/>
      <c r="B20" s="9" t="s">
        <v>192</v>
      </c>
      <c r="C20" s="36" t="s">
        <v>196</v>
      </c>
      <c r="D20" s="37" t="s">
        <v>206</v>
      </c>
    </row>
    <row r="21" spans="1:4" ht="60" x14ac:dyDescent="0.25">
      <c r="A21" s="223"/>
      <c r="B21" s="9" t="s">
        <v>191</v>
      </c>
      <c r="C21" s="36" t="s">
        <v>208</v>
      </c>
      <c r="D21" s="37" t="s">
        <v>207</v>
      </c>
    </row>
    <row r="22" spans="1:4" ht="25.95" customHeight="1" x14ac:dyDescent="0.25">
      <c r="A22" s="224"/>
      <c r="B22" s="9" t="s">
        <v>200</v>
      </c>
      <c r="C22" s="36" t="s">
        <v>209</v>
      </c>
      <c r="D22" s="37" t="s">
        <v>210</v>
      </c>
    </row>
    <row r="23" spans="1:4" ht="25.95" customHeight="1" x14ac:dyDescent="0.25">
      <c r="A23" s="222" t="s">
        <v>359</v>
      </c>
      <c r="B23" s="9" t="s">
        <v>360</v>
      </c>
      <c r="C23" s="38" t="s">
        <v>363</v>
      </c>
      <c r="D23" s="39" t="s">
        <v>364</v>
      </c>
    </row>
    <row r="24" spans="1:4" ht="25.95" customHeight="1" x14ac:dyDescent="0.25">
      <c r="A24" s="224"/>
      <c r="B24" s="9" t="s">
        <v>365</v>
      </c>
      <c r="C24" s="40" t="s">
        <v>363</v>
      </c>
      <c r="D24" s="42" t="s">
        <v>367</v>
      </c>
    </row>
    <row r="25" spans="1:4" ht="25.95" customHeight="1" x14ac:dyDescent="0.25">
      <c r="A25" s="220" t="s">
        <v>275</v>
      </c>
      <c r="B25" s="16" t="s">
        <v>262</v>
      </c>
      <c r="C25" s="41" t="s">
        <v>288</v>
      </c>
      <c r="D25" s="42" t="s">
        <v>290</v>
      </c>
    </row>
    <row r="26" spans="1:4" ht="25.95" customHeight="1" x14ac:dyDescent="0.25">
      <c r="A26" s="217"/>
      <c r="B26" s="16" t="s">
        <v>258</v>
      </c>
      <c r="C26" s="41" t="s">
        <v>288</v>
      </c>
      <c r="D26" s="42" t="s">
        <v>290</v>
      </c>
    </row>
    <row r="27" spans="1:4" ht="25.95" customHeight="1" x14ac:dyDescent="0.25">
      <c r="A27" s="217"/>
      <c r="B27" s="16" t="s">
        <v>267</v>
      </c>
      <c r="C27" s="41" t="s">
        <v>288</v>
      </c>
      <c r="D27" s="42" t="s">
        <v>287</v>
      </c>
    </row>
    <row r="28" spans="1:4" ht="48" x14ac:dyDescent="0.25">
      <c r="A28" s="217"/>
      <c r="B28" s="16" t="s">
        <v>261</v>
      </c>
      <c r="C28" s="41" t="s">
        <v>288</v>
      </c>
      <c r="D28" s="42" t="s">
        <v>289</v>
      </c>
    </row>
    <row r="29" spans="1:4" ht="25.95" customHeight="1" x14ac:dyDescent="0.25">
      <c r="A29" s="14" t="s">
        <v>256</v>
      </c>
      <c r="B29" s="16" t="s">
        <v>256</v>
      </c>
      <c r="C29" s="41" t="s">
        <v>288</v>
      </c>
      <c r="D29" s="42" t="s">
        <v>291</v>
      </c>
    </row>
    <row r="30" spans="1:4" ht="25.95" customHeight="1" x14ac:dyDescent="0.25">
      <c r="A30" s="222" t="s">
        <v>276</v>
      </c>
      <c r="B30" s="16" t="s">
        <v>265</v>
      </c>
      <c r="C30" s="41" t="s">
        <v>292</v>
      </c>
      <c r="D30" s="42" t="s">
        <v>293</v>
      </c>
    </row>
    <row r="31" spans="1:4" ht="25.95" customHeight="1" x14ac:dyDescent="0.25">
      <c r="A31" s="223"/>
      <c r="B31" s="16" t="s">
        <v>272</v>
      </c>
      <c r="C31" s="41" t="s">
        <v>292</v>
      </c>
      <c r="D31" s="42" t="s">
        <v>293</v>
      </c>
    </row>
    <row r="32" spans="1:4" ht="25.95" customHeight="1" x14ac:dyDescent="0.25">
      <c r="A32" s="223"/>
      <c r="B32" s="16" t="s">
        <v>253</v>
      </c>
      <c r="C32" s="41" t="s">
        <v>288</v>
      </c>
      <c r="D32" s="42" t="s">
        <v>290</v>
      </c>
    </row>
    <row r="33" spans="1:4" ht="25.95" customHeight="1" x14ac:dyDescent="0.25">
      <c r="A33" s="223"/>
      <c r="B33" s="16" t="s">
        <v>264</v>
      </c>
      <c r="C33" s="41" t="s">
        <v>292</v>
      </c>
      <c r="D33" s="42" t="s">
        <v>293</v>
      </c>
    </row>
    <row r="34" spans="1:4" ht="25.95" customHeight="1" x14ac:dyDescent="0.25">
      <c r="A34" s="224"/>
      <c r="B34" s="16" t="s">
        <v>269</v>
      </c>
      <c r="C34" s="41" t="s">
        <v>288</v>
      </c>
      <c r="D34" s="42" t="s">
        <v>291</v>
      </c>
    </row>
    <row r="35" spans="1:4" ht="48" x14ac:dyDescent="0.25">
      <c r="A35" s="18" t="s">
        <v>342</v>
      </c>
      <c r="B35" s="16" t="s">
        <v>509</v>
      </c>
      <c r="C35" s="41" t="s">
        <v>350</v>
      </c>
      <c r="D35" s="42" t="s">
        <v>351</v>
      </c>
    </row>
    <row r="36" spans="1:4" ht="84" x14ac:dyDescent="0.25">
      <c r="A36" s="220" t="s">
        <v>345</v>
      </c>
      <c r="B36" s="9" t="s">
        <v>510</v>
      </c>
      <c r="C36" s="41" t="s">
        <v>352</v>
      </c>
      <c r="D36" s="42" t="s">
        <v>353</v>
      </c>
    </row>
    <row r="37" spans="1:4" ht="84" x14ac:dyDescent="0.25">
      <c r="A37" s="217"/>
      <c r="B37" s="9" t="s">
        <v>511</v>
      </c>
      <c r="C37" s="41" t="s">
        <v>352</v>
      </c>
      <c r="D37" s="42" t="s">
        <v>353</v>
      </c>
    </row>
    <row r="38" spans="1:4" ht="25.95" customHeight="1" x14ac:dyDescent="0.25">
      <c r="A38" s="221"/>
      <c r="B38" s="9" t="s">
        <v>358</v>
      </c>
      <c r="C38" s="41" t="s">
        <v>354</v>
      </c>
      <c r="D38" s="42" t="s">
        <v>355</v>
      </c>
    </row>
    <row r="39" spans="1:4" ht="25.95" customHeight="1" x14ac:dyDescent="0.25">
      <c r="A39" s="222" t="s">
        <v>233</v>
      </c>
      <c r="B39" s="16" t="s">
        <v>512</v>
      </c>
      <c r="C39" s="36" t="s">
        <v>245</v>
      </c>
      <c r="D39" s="37" t="s">
        <v>438</v>
      </c>
    </row>
    <row r="40" spans="1:4" ht="25.95" customHeight="1" x14ac:dyDescent="0.25">
      <c r="A40" s="224"/>
      <c r="B40" s="16" t="s">
        <v>235</v>
      </c>
      <c r="C40" s="38" t="s">
        <v>428</v>
      </c>
      <c r="D40" s="39" t="s">
        <v>433</v>
      </c>
    </row>
    <row r="41" spans="1:4" ht="36" x14ac:dyDescent="0.25">
      <c r="A41" s="222" t="s">
        <v>234</v>
      </c>
      <c r="B41" s="9" t="s">
        <v>237</v>
      </c>
      <c r="C41" s="36" t="s">
        <v>246</v>
      </c>
      <c r="D41" s="37" t="s">
        <v>251</v>
      </c>
    </row>
    <row r="42" spans="1:4" ht="25.95" customHeight="1" x14ac:dyDescent="0.25">
      <c r="A42" s="223"/>
      <c r="B42" s="9" t="s">
        <v>236</v>
      </c>
      <c r="C42" s="36" t="s">
        <v>247</v>
      </c>
      <c r="D42" s="37" t="s">
        <v>248</v>
      </c>
    </row>
    <row r="43" spans="1:4" ht="25.95" customHeight="1" x14ac:dyDescent="0.25">
      <c r="A43" s="224"/>
      <c r="B43" s="9" t="s">
        <v>238</v>
      </c>
      <c r="C43" s="38" t="s">
        <v>246</v>
      </c>
      <c r="D43" s="39" t="s">
        <v>252</v>
      </c>
    </row>
    <row r="44" spans="1:4" ht="25.95" customHeight="1" x14ac:dyDescent="0.25">
      <c r="A44" s="17" t="s">
        <v>393</v>
      </c>
      <c r="B44" s="9" t="s">
        <v>513</v>
      </c>
      <c r="C44" s="38" t="s">
        <v>390</v>
      </c>
      <c r="D44" s="39" t="s">
        <v>391</v>
      </c>
    </row>
    <row r="45" spans="1:4" ht="25.95" customHeight="1" x14ac:dyDescent="0.25">
      <c r="A45" s="220" t="s">
        <v>421</v>
      </c>
      <c r="B45" s="19" t="s">
        <v>296</v>
      </c>
      <c r="C45" s="41" t="s">
        <v>319</v>
      </c>
      <c r="D45" s="42" t="s">
        <v>331</v>
      </c>
    </row>
    <row r="46" spans="1:4" ht="25.95" customHeight="1" x14ac:dyDescent="0.25">
      <c r="A46" s="217"/>
      <c r="B46" s="19" t="s">
        <v>420</v>
      </c>
      <c r="C46" s="41" t="s">
        <v>319</v>
      </c>
      <c r="D46" s="42" t="s">
        <v>434</v>
      </c>
    </row>
    <row r="47" spans="1:4" ht="25.95" customHeight="1" x14ac:dyDescent="0.25">
      <c r="A47" s="217"/>
      <c r="B47" s="19" t="s">
        <v>495</v>
      </c>
      <c r="C47" s="41" t="s">
        <v>319</v>
      </c>
      <c r="D47" s="42" t="s">
        <v>434</v>
      </c>
    </row>
    <row r="48" spans="1:4" ht="25.95" customHeight="1" x14ac:dyDescent="0.25">
      <c r="A48" s="217"/>
      <c r="B48" s="19" t="s">
        <v>297</v>
      </c>
      <c r="C48" s="41" t="s">
        <v>319</v>
      </c>
      <c r="D48" s="42" t="s">
        <v>332</v>
      </c>
    </row>
    <row r="49" spans="1:4" ht="25.95" customHeight="1" x14ac:dyDescent="0.25">
      <c r="A49" s="217"/>
      <c r="B49" s="19" t="s">
        <v>298</v>
      </c>
      <c r="C49" s="41" t="s">
        <v>319</v>
      </c>
      <c r="D49" s="42" t="s">
        <v>333</v>
      </c>
    </row>
    <row r="50" spans="1:4" ht="25.95" customHeight="1" x14ac:dyDescent="0.25">
      <c r="A50" s="217"/>
      <c r="B50" s="19" t="s">
        <v>299</v>
      </c>
      <c r="C50" s="41" t="s">
        <v>320</v>
      </c>
      <c r="D50" s="42" t="s">
        <v>330</v>
      </c>
    </row>
    <row r="51" spans="1:4" ht="36" x14ac:dyDescent="0.25">
      <c r="A51" s="221"/>
      <c r="B51" s="19" t="s">
        <v>496</v>
      </c>
      <c r="C51" s="41" t="s">
        <v>320</v>
      </c>
      <c r="D51" s="42" t="s">
        <v>329</v>
      </c>
    </row>
    <row r="52" spans="1:4" ht="36" x14ac:dyDescent="0.25">
      <c r="A52" s="220" t="s">
        <v>422</v>
      </c>
      <c r="B52" s="19" t="s">
        <v>301</v>
      </c>
      <c r="C52" s="41" t="s">
        <v>322</v>
      </c>
      <c r="D52" s="42" t="s">
        <v>328</v>
      </c>
    </row>
    <row r="53" spans="1:4" ht="25.95" customHeight="1" x14ac:dyDescent="0.25">
      <c r="A53" s="217"/>
      <c r="B53" s="19" t="s">
        <v>494</v>
      </c>
      <c r="C53" s="41" t="s">
        <v>321</v>
      </c>
      <c r="D53" s="42" t="s">
        <v>328</v>
      </c>
    </row>
    <row r="54" spans="1:4" ht="25.95" customHeight="1" x14ac:dyDescent="0.25">
      <c r="A54" s="221"/>
      <c r="B54" s="19" t="s">
        <v>302</v>
      </c>
      <c r="C54" s="41" t="s">
        <v>321</v>
      </c>
      <c r="D54" s="42" t="s">
        <v>435</v>
      </c>
    </row>
    <row r="55" spans="1:4" ht="36" x14ac:dyDescent="0.25">
      <c r="A55" s="18" t="s">
        <v>423</v>
      </c>
      <c r="B55" s="20" t="s">
        <v>303</v>
      </c>
      <c r="C55" s="41" t="s">
        <v>429</v>
      </c>
      <c r="D55" s="42" t="s">
        <v>436</v>
      </c>
    </row>
    <row r="56" spans="1:4" ht="36" x14ac:dyDescent="0.25">
      <c r="A56" s="18" t="s">
        <v>294</v>
      </c>
      <c r="B56" s="20" t="s">
        <v>294</v>
      </c>
      <c r="C56" s="41" t="s">
        <v>323</v>
      </c>
      <c r="D56" s="42" t="s">
        <v>436</v>
      </c>
    </row>
    <row r="57" spans="1:4" ht="25.95" customHeight="1" x14ac:dyDescent="0.25">
      <c r="A57" s="220" t="s">
        <v>424</v>
      </c>
      <c r="B57" s="20" t="s">
        <v>304</v>
      </c>
      <c r="C57" s="41" t="s">
        <v>316</v>
      </c>
      <c r="D57" s="42" t="s">
        <v>327</v>
      </c>
    </row>
    <row r="58" spans="1:4" ht="25.95" customHeight="1" x14ac:dyDescent="0.25">
      <c r="A58" s="217"/>
      <c r="B58" s="20" t="s">
        <v>295</v>
      </c>
      <c r="C58" s="41" t="s">
        <v>316</v>
      </c>
      <c r="D58" s="42" t="s">
        <v>326</v>
      </c>
    </row>
    <row r="59" spans="1:4" ht="25.95" customHeight="1" x14ac:dyDescent="0.25">
      <c r="A59" s="217"/>
      <c r="B59" s="20" t="s">
        <v>305</v>
      </c>
      <c r="C59" s="41" t="s">
        <v>316</v>
      </c>
      <c r="D59" s="42" t="s">
        <v>325</v>
      </c>
    </row>
    <row r="60" spans="1:4" ht="36" x14ac:dyDescent="0.25">
      <c r="A60" s="217"/>
      <c r="B60" s="20" t="s">
        <v>306</v>
      </c>
      <c r="C60" s="41" t="s">
        <v>317</v>
      </c>
      <c r="D60" s="42" t="s">
        <v>324</v>
      </c>
    </row>
    <row r="61" spans="1:4" ht="36" x14ac:dyDescent="0.25">
      <c r="A61" s="221"/>
      <c r="B61" s="20" t="s">
        <v>307</v>
      </c>
      <c r="C61" s="41" t="s">
        <v>318</v>
      </c>
      <c r="D61" s="42" t="s">
        <v>437</v>
      </c>
    </row>
    <row r="62" spans="1:4" ht="72" x14ac:dyDescent="0.25">
      <c r="A62" s="43" t="s">
        <v>368</v>
      </c>
      <c r="B62" s="20" t="s">
        <v>368</v>
      </c>
      <c r="C62" s="41" t="s">
        <v>383</v>
      </c>
      <c r="D62" s="42" t="s">
        <v>386</v>
      </c>
    </row>
    <row r="63" spans="1:4" ht="25.95" customHeight="1" x14ac:dyDescent="0.25">
      <c r="A63" s="218" t="s">
        <v>369</v>
      </c>
      <c r="B63" s="9" t="s">
        <v>370</v>
      </c>
      <c r="C63" s="41" t="s">
        <v>381</v>
      </c>
      <c r="D63" s="42" t="s">
        <v>385</v>
      </c>
    </row>
    <row r="64" spans="1:4" ht="25.95" customHeight="1" x14ac:dyDescent="0.25">
      <c r="A64" s="219"/>
      <c r="B64" s="9" t="s">
        <v>371</v>
      </c>
      <c r="C64" s="41" t="s">
        <v>381</v>
      </c>
      <c r="D64" s="42" t="s">
        <v>385</v>
      </c>
    </row>
    <row r="65" spans="1:4" ht="48.6" thickBot="1" x14ac:dyDescent="0.3">
      <c r="A65" s="21" t="s">
        <v>372</v>
      </c>
      <c r="B65" s="22" t="s">
        <v>514</v>
      </c>
      <c r="C65" s="44" t="s">
        <v>382</v>
      </c>
      <c r="D65" s="45" t="s">
        <v>384</v>
      </c>
    </row>
  </sheetData>
  <mergeCells count="16">
    <mergeCell ref="A63:A64"/>
    <mergeCell ref="C2:D2"/>
    <mergeCell ref="A39:A40"/>
    <mergeCell ref="A41:A43"/>
    <mergeCell ref="A9:A13"/>
    <mergeCell ref="A4:A8"/>
    <mergeCell ref="A15:A16"/>
    <mergeCell ref="A17:A22"/>
    <mergeCell ref="A2:B2"/>
    <mergeCell ref="A23:A24"/>
    <mergeCell ref="A45:A51"/>
    <mergeCell ref="A52:A54"/>
    <mergeCell ref="A57:A61"/>
    <mergeCell ref="A25:A28"/>
    <mergeCell ref="A30:A34"/>
    <mergeCell ref="A36:A38"/>
  </mergeCells>
  <pageMargins left="0.70866141732283472" right="0.70866141732283472" top="0.78740157480314965" bottom="0.78740157480314965"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INDIRECT(VLOOKUP(XFD27,'[1]Fce ZAMĚŘENÍ'!#REF!,2))</xm:f>
          </x14:formula1>
          <xm:sqref>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1"/>
  <sheetViews>
    <sheetView tabSelected="1" zoomScale="85" zoomScaleNormal="85" workbookViewId="0">
      <pane ySplit="3" topLeftCell="A4" activePane="bottomLeft" state="frozen"/>
      <selection pane="bottomLeft" activeCell="C13" sqref="C1:C1048576"/>
    </sheetView>
  </sheetViews>
  <sheetFormatPr defaultColWidth="16" defaultRowHeight="12" x14ac:dyDescent="0.25"/>
  <cols>
    <col min="1" max="1" width="25.5546875" style="1" customWidth="1"/>
    <col min="2" max="2" width="57.88671875" style="1" bestFit="1" customWidth="1"/>
    <col min="3" max="3" width="20.5546875" style="1" customWidth="1"/>
    <col min="4" max="4" width="18.88671875" style="1" customWidth="1"/>
    <col min="5" max="5" width="16" style="87"/>
    <col min="6" max="6" width="17.44140625" style="1" customWidth="1"/>
    <col min="7" max="16384" width="16" style="1"/>
  </cols>
  <sheetData>
    <row r="1" spans="1:9" ht="14.4" thickBot="1" x14ac:dyDescent="0.3">
      <c r="A1" s="54" t="s">
        <v>439</v>
      </c>
      <c r="B1" s="55"/>
      <c r="C1" s="55"/>
      <c r="D1" s="55"/>
      <c r="E1" s="56"/>
      <c r="F1" s="55"/>
      <c r="G1" s="55"/>
      <c r="H1" s="55"/>
      <c r="I1" s="55"/>
    </row>
    <row r="2" spans="1:9" x14ac:dyDescent="0.25">
      <c r="A2" s="244" t="s">
        <v>144</v>
      </c>
      <c r="B2" s="246" t="s">
        <v>11</v>
      </c>
      <c r="C2" s="243" t="s">
        <v>1</v>
      </c>
      <c r="D2" s="241"/>
      <c r="E2" s="242"/>
      <c r="F2" s="240" t="s">
        <v>440</v>
      </c>
      <c r="G2" s="241"/>
      <c r="H2" s="241"/>
      <c r="I2" s="242"/>
    </row>
    <row r="3" spans="1:9" ht="24.6" thickBot="1" x14ac:dyDescent="0.3">
      <c r="A3" s="245"/>
      <c r="B3" s="247"/>
      <c r="C3" s="196" t="s">
        <v>8</v>
      </c>
      <c r="D3" s="57" t="s">
        <v>10</v>
      </c>
      <c r="E3" s="58" t="s">
        <v>9</v>
      </c>
      <c r="F3" s="59" t="s">
        <v>19</v>
      </c>
      <c r="G3" s="57" t="s">
        <v>2</v>
      </c>
      <c r="H3" s="57" t="s">
        <v>4</v>
      </c>
      <c r="I3" s="58" t="s">
        <v>3</v>
      </c>
    </row>
    <row r="4" spans="1:9" ht="24" customHeight="1" x14ac:dyDescent="0.25">
      <c r="A4" s="225" t="s">
        <v>160</v>
      </c>
      <c r="B4" s="212" t="s">
        <v>156</v>
      </c>
      <c r="C4" s="60" t="s">
        <v>180</v>
      </c>
      <c r="D4" s="183" t="s">
        <v>180</v>
      </c>
      <c r="E4" s="64" t="s">
        <v>180</v>
      </c>
      <c r="F4" s="62" t="s">
        <v>181</v>
      </c>
      <c r="G4" s="63" t="s">
        <v>181</v>
      </c>
      <c r="H4" s="63" t="s">
        <v>181</v>
      </c>
      <c r="I4" s="64" t="s">
        <v>181</v>
      </c>
    </row>
    <row r="5" spans="1:9" ht="24" customHeight="1" x14ac:dyDescent="0.25">
      <c r="A5" s="217"/>
      <c r="B5" s="9" t="s">
        <v>157</v>
      </c>
      <c r="C5" s="65" t="s">
        <v>154</v>
      </c>
      <c r="D5" s="68" t="s">
        <v>232</v>
      </c>
      <c r="E5" s="61" t="s">
        <v>180</v>
      </c>
      <c r="F5" s="66" t="s">
        <v>181</v>
      </c>
      <c r="G5" s="67" t="s">
        <v>181</v>
      </c>
      <c r="H5" s="67" t="s">
        <v>182</v>
      </c>
      <c r="I5" s="61" t="s">
        <v>182</v>
      </c>
    </row>
    <row r="6" spans="1:9" ht="24" customHeight="1" x14ac:dyDescent="0.25">
      <c r="A6" s="217"/>
      <c r="B6" s="9" t="s">
        <v>505</v>
      </c>
      <c r="C6" s="65" t="s">
        <v>154</v>
      </c>
      <c r="D6" s="68" t="s">
        <v>230</v>
      </c>
      <c r="E6" s="61" t="s">
        <v>180</v>
      </c>
      <c r="F6" s="66" t="s">
        <v>182</v>
      </c>
      <c r="G6" s="67" t="s">
        <v>181</v>
      </c>
      <c r="H6" s="67" t="s">
        <v>181</v>
      </c>
      <c r="I6" s="61" t="s">
        <v>182</v>
      </c>
    </row>
    <row r="7" spans="1:9" ht="24" customHeight="1" x14ac:dyDescent="0.25">
      <c r="A7" s="217"/>
      <c r="B7" s="9" t="s">
        <v>158</v>
      </c>
      <c r="C7" s="65" t="s">
        <v>154</v>
      </c>
      <c r="D7" s="68" t="s">
        <v>230</v>
      </c>
      <c r="E7" s="61" t="s">
        <v>180</v>
      </c>
      <c r="F7" s="66" t="s">
        <v>181</v>
      </c>
      <c r="G7" s="67" t="s">
        <v>181</v>
      </c>
      <c r="H7" s="67" t="s">
        <v>181</v>
      </c>
      <c r="I7" s="61" t="s">
        <v>182</v>
      </c>
    </row>
    <row r="8" spans="1:9" ht="24" customHeight="1" x14ac:dyDescent="0.25">
      <c r="A8" s="221"/>
      <c r="B8" s="13" t="s">
        <v>161</v>
      </c>
      <c r="C8" s="65" t="s">
        <v>154</v>
      </c>
      <c r="D8" s="68" t="s">
        <v>230</v>
      </c>
      <c r="E8" s="61" t="s">
        <v>180</v>
      </c>
      <c r="F8" s="66" t="s">
        <v>181</v>
      </c>
      <c r="G8" s="67" t="s">
        <v>181</v>
      </c>
      <c r="H8" s="67" t="s">
        <v>181</v>
      </c>
      <c r="I8" s="61" t="s">
        <v>182</v>
      </c>
    </row>
    <row r="9" spans="1:9" ht="24" customHeight="1" x14ac:dyDescent="0.25">
      <c r="A9" s="217" t="s">
        <v>159</v>
      </c>
      <c r="B9" s="46" t="s">
        <v>506</v>
      </c>
      <c r="C9" s="207" t="s">
        <v>154</v>
      </c>
      <c r="D9" s="208" t="s">
        <v>230</v>
      </c>
      <c r="E9" s="209" t="s">
        <v>180</v>
      </c>
      <c r="F9" s="210" t="s">
        <v>182</v>
      </c>
      <c r="G9" s="211" t="s">
        <v>181</v>
      </c>
      <c r="H9" s="211" t="s">
        <v>182</v>
      </c>
      <c r="I9" s="209" t="s">
        <v>182</v>
      </c>
    </row>
    <row r="10" spans="1:9" ht="24" customHeight="1" x14ac:dyDescent="0.25">
      <c r="A10" s="217"/>
      <c r="B10" s="10" t="s">
        <v>507</v>
      </c>
      <c r="C10" s="65" t="s">
        <v>154</v>
      </c>
      <c r="D10" s="68" t="s">
        <v>230</v>
      </c>
      <c r="E10" s="61" t="s">
        <v>180</v>
      </c>
      <c r="F10" s="66" t="s">
        <v>182</v>
      </c>
      <c r="G10" s="67" t="s">
        <v>182</v>
      </c>
      <c r="H10" s="67" t="s">
        <v>182</v>
      </c>
      <c r="I10" s="61" t="s">
        <v>182</v>
      </c>
    </row>
    <row r="11" spans="1:9" ht="24" customHeight="1" x14ac:dyDescent="0.25">
      <c r="A11" s="217"/>
      <c r="B11" s="10" t="s">
        <v>155</v>
      </c>
      <c r="C11" s="65" t="s">
        <v>231</v>
      </c>
      <c r="D11" s="68" t="s">
        <v>341</v>
      </c>
      <c r="E11" s="61" t="s">
        <v>180</v>
      </c>
      <c r="F11" s="66" t="s">
        <v>182</v>
      </c>
      <c r="G11" s="67" t="s">
        <v>182</v>
      </c>
      <c r="H11" s="67" t="s">
        <v>182</v>
      </c>
      <c r="I11" s="61" t="s">
        <v>182</v>
      </c>
    </row>
    <row r="12" spans="1:9" ht="24" customHeight="1" x14ac:dyDescent="0.25">
      <c r="A12" s="217"/>
      <c r="B12" s="10" t="s">
        <v>508</v>
      </c>
      <c r="C12" s="65" t="s">
        <v>180</v>
      </c>
      <c r="D12" s="68" t="s">
        <v>180</v>
      </c>
      <c r="E12" s="61" t="s">
        <v>180</v>
      </c>
      <c r="F12" s="66" t="s">
        <v>182</v>
      </c>
      <c r="G12" s="67" t="s">
        <v>181</v>
      </c>
      <c r="H12" s="67" t="s">
        <v>182</v>
      </c>
      <c r="I12" s="61" t="s">
        <v>181</v>
      </c>
    </row>
    <row r="13" spans="1:9" ht="24" customHeight="1" x14ac:dyDescent="0.25">
      <c r="A13" s="217"/>
      <c r="B13" s="10" t="s">
        <v>162</v>
      </c>
      <c r="C13" s="65" t="s">
        <v>231</v>
      </c>
      <c r="D13" s="68" t="s">
        <v>232</v>
      </c>
      <c r="E13" s="61" t="s">
        <v>180</v>
      </c>
      <c r="F13" s="66" t="s">
        <v>181</v>
      </c>
      <c r="G13" s="67" t="s">
        <v>182</v>
      </c>
      <c r="H13" s="67" t="s">
        <v>181</v>
      </c>
      <c r="I13" s="61" t="s">
        <v>181</v>
      </c>
    </row>
    <row r="14" spans="1:9" ht="24" customHeight="1" x14ac:dyDescent="0.25">
      <c r="A14" s="14" t="s">
        <v>195</v>
      </c>
      <c r="B14" s="9" t="s">
        <v>184</v>
      </c>
      <c r="C14" s="65" t="s">
        <v>154</v>
      </c>
      <c r="D14" s="68" t="s">
        <v>250</v>
      </c>
      <c r="E14" s="61" t="s">
        <v>180</v>
      </c>
      <c r="F14" s="66" t="s">
        <v>181</v>
      </c>
      <c r="G14" s="67" t="s">
        <v>181</v>
      </c>
      <c r="H14" s="67" t="s">
        <v>181</v>
      </c>
      <c r="I14" s="61" t="s">
        <v>182</v>
      </c>
    </row>
    <row r="15" spans="1:9" ht="24" customHeight="1" x14ac:dyDescent="0.25">
      <c r="A15" s="222" t="s">
        <v>194</v>
      </c>
      <c r="B15" s="9" t="s">
        <v>187</v>
      </c>
      <c r="C15" s="65" t="s">
        <v>154</v>
      </c>
      <c r="D15" s="68" t="s">
        <v>190</v>
      </c>
      <c r="E15" s="61" t="s">
        <v>180</v>
      </c>
      <c r="F15" s="66" t="s">
        <v>181</v>
      </c>
      <c r="G15" s="67" t="s">
        <v>181</v>
      </c>
      <c r="H15" s="67" t="s">
        <v>182</v>
      </c>
      <c r="I15" s="61" t="s">
        <v>181</v>
      </c>
    </row>
    <row r="16" spans="1:9" ht="24" customHeight="1" x14ac:dyDescent="0.25">
      <c r="A16" s="224"/>
      <c r="B16" s="9" t="s">
        <v>178</v>
      </c>
      <c r="C16" s="65" t="s">
        <v>179</v>
      </c>
      <c r="D16" s="68" t="s">
        <v>189</v>
      </c>
      <c r="E16" s="61" t="s">
        <v>180</v>
      </c>
      <c r="F16" s="66" t="s">
        <v>181</v>
      </c>
      <c r="G16" s="67" t="s">
        <v>181</v>
      </c>
      <c r="H16" s="67" t="s">
        <v>182</v>
      </c>
      <c r="I16" s="61" t="s">
        <v>181</v>
      </c>
    </row>
    <row r="17" spans="1:9" ht="24" customHeight="1" x14ac:dyDescent="0.25">
      <c r="A17" s="222" t="s">
        <v>193</v>
      </c>
      <c r="B17" s="9" t="s">
        <v>183</v>
      </c>
      <c r="C17" s="65" t="s">
        <v>154</v>
      </c>
      <c r="D17" s="68" t="s">
        <v>188</v>
      </c>
      <c r="E17" s="61" t="s">
        <v>180</v>
      </c>
      <c r="F17" s="66" t="s">
        <v>181</v>
      </c>
      <c r="G17" s="67" t="s">
        <v>181</v>
      </c>
      <c r="H17" s="67" t="s">
        <v>181</v>
      </c>
      <c r="I17" s="61" t="s">
        <v>181</v>
      </c>
    </row>
    <row r="18" spans="1:9" ht="24" customHeight="1" x14ac:dyDescent="0.25">
      <c r="A18" s="223"/>
      <c r="B18" s="9" t="s">
        <v>186</v>
      </c>
      <c r="C18" s="65" t="s">
        <v>179</v>
      </c>
      <c r="D18" s="68" t="s">
        <v>188</v>
      </c>
      <c r="E18" s="61" t="s">
        <v>180</v>
      </c>
      <c r="F18" s="66" t="s">
        <v>181</v>
      </c>
      <c r="G18" s="67" t="s">
        <v>181</v>
      </c>
      <c r="H18" s="67" t="s">
        <v>181</v>
      </c>
      <c r="I18" s="61" t="s">
        <v>181</v>
      </c>
    </row>
    <row r="19" spans="1:9" ht="24" customHeight="1" x14ac:dyDescent="0.25">
      <c r="A19" s="223"/>
      <c r="B19" s="9" t="s">
        <v>185</v>
      </c>
      <c r="C19" s="65" t="s">
        <v>179</v>
      </c>
      <c r="D19" s="68" t="s">
        <v>189</v>
      </c>
      <c r="E19" s="61" t="s">
        <v>180</v>
      </c>
      <c r="F19" s="66" t="s">
        <v>182</v>
      </c>
      <c r="G19" s="67" t="s">
        <v>182</v>
      </c>
      <c r="H19" s="67" t="s">
        <v>181</v>
      </c>
      <c r="I19" s="61" t="s">
        <v>182</v>
      </c>
    </row>
    <row r="20" spans="1:9" ht="24" customHeight="1" x14ac:dyDescent="0.25">
      <c r="A20" s="223"/>
      <c r="B20" s="9" t="s">
        <v>192</v>
      </c>
      <c r="C20" s="65" t="s">
        <v>179</v>
      </c>
      <c r="D20" s="68" t="s">
        <v>189</v>
      </c>
      <c r="E20" s="61" t="s">
        <v>180</v>
      </c>
      <c r="F20" s="66" t="s">
        <v>181</v>
      </c>
      <c r="G20" s="67" t="s">
        <v>181</v>
      </c>
      <c r="H20" s="67" t="s">
        <v>181</v>
      </c>
      <c r="I20" s="61" t="s">
        <v>181</v>
      </c>
    </row>
    <row r="21" spans="1:9" ht="24" customHeight="1" x14ac:dyDescent="0.25">
      <c r="A21" s="223"/>
      <c r="B21" s="9" t="s">
        <v>191</v>
      </c>
      <c r="C21" s="65" t="s">
        <v>154</v>
      </c>
      <c r="D21" s="68" t="s">
        <v>189</v>
      </c>
      <c r="E21" s="61" t="s">
        <v>180</v>
      </c>
      <c r="F21" s="66" t="s">
        <v>182</v>
      </c>
      <c r="G21" s="67" t="s">
        <v>181</v>
      </c>
      <c r="H21" s="67" t="s">
        <v>182</v>
      </c>
      <c r="I21" s="61" t="s">
        <v>182</v>
      </c>
    </row>
    <row r="22" spans="1:9" ht="24" customHeight="1" x14ac:dyDescent="0.25">
      <c r="A22" s="224"/>
      <c r="B22" s="9" t="s">
        <v>200</v>
      </c>
      <c r="C22" s="65" t="s">
        <v>179</v>
      </c>
      <c r="D22" s="68" t="s">
        <v>189</v>
      </c>
      <c r="E22" s="61" t="s">
        <v>180</v>
      </c>
      <c r="F22" s="66" t="s">
        <v>181</v>
      </c>
      <c r="G22" s="67" t="s">
        <v>181</v>
      </c>
      <c r="H22" s="67" t="s">
        <v>182</v>
      </c>
      <c r="I22" s="61" t="s">
        <v>181</v>
      </c>
    </row>
    <row r="23" spans="1:9" ht="24" customHeight="1" x14ac:dyDescent="0.25">
      <c r="A23" s="222" t="s">
        <v>359</v>
      </c>
      <c r="B23" s="233" t="s">
        <v>360</v>
      </c>
      <c r="C23" s="71" t="s">
        <v>179</v>
      </c>
      <c r="D23" s="72" t="s">
        <v>232</v>
      </c>
      <c r="E23" s="73" t="s">
        <v>180</v>
      </c>
      <c r="F23" s="76" t="s">
        <v>181</v>
      </c>
      <c r="G23" s="76" t="s">
        <v>182</v>
      </c>
      <c r="H23" s="76" t="s">
        <v>182</v>
      </c>
      <c r="I23" s="77" t="s">
        <v>181</v>
      </c>
    </row>
    <row r="24" spans="1:9" ht="24" customHeight="1" x14ac:dyDescent="0.25">
      <c r="A24" s="223"/>
      <c r="B24" s="234"/>
      <c r="C24" s="71" t="s">
        <v>179</v>
      </c>
      <c r="D24" s="78" t="s">
        <v>230</v>
      </c>
      <c r="E24" s="79" t="s">
        <v>180</v>
      </c>
      <c r="F24" s="76" t="s">
        <v>181</v>
      </c>
      <c r="G24" s="76" t="s">
        <v>182</v>
      </c>
      <c r="H24" s="76" t="s">
        <v>182</v>
      </c>
      <c r="I24" s="77" t="s">
        <v>181</v>
      </c>
    </row>
    <row r="25" spans="1:9" ht="24" customHeight="1" x14ac:dyDescent="0.25">
      <c r="A25" s="224"/>
      <c r="B25" s="9" t="s">
        <v>365</v>
      </c>
      <c r="C25" s="71" t="s">
        <v>179</v>
      </c>
      <c r="D25" s="78" t="s">
        <v>250</v>
      </c>
      <c r="E25" s="79" t="s">
        <v>180</v>
      </c>
      <c r="F25" s="80" t="s">
        <v>181</v>
      </c>
      <c r="G25" s="81" t="s">
        <v>181</v>
      </c>
      <c r="H25" s="76" t="s">
        <v>182</v>
      </c>
      <c r="I25" s="77" t="s">
        <v>181</v>
      </c>
    </row>
    <row r="26" spans="1:9" ht="24" customHeight="1" x14ac:dyDescent="0.25">
      <c r="A26" s="220" t="s">
        <v>275</v>
      </c>
      <c r="B26" s="9" t="s">
        <v>262</v>
      </c>
      <c r="C26" s="71" t="s">
        <v>254</v>
      </c>
      <c r="D26" s="72" t="s">
        <v>257</v>
      </c>
      <c r="E26" s="73" t="s">
        <v>180</v>
      </c>
      <c r="F26" s="80" t="s">
        <v>181</v>
      </c>
      <c r="G26" s="81" t="s">
        <v>182</v>
      </c>
      <c r="H26" s="81" t="s">
        <v>181</v>
      </c>
      <c r="I26" s="73" t="s">
        <v>181</v>
      </c>
    </row>
    <row r="27" spans="1:9" ht="24" customHeight="1" x14ac:dyDescent="0.25">
      <c r="A27" s="217"/>
      <c r="B27" s="233" t="s">
        <v>258</v>
      </c>
      <c r="C27" s="71" t="s">
        <v>254</v>
      </c>
      <c r="D27" s="72" t="s">
        <v>259</v>
      </c>
      <c r="E27" s="73" t="s">
        <v>180</v>
      </c>
      <c r="F27" s="80" t="s">
        <v>181</v>
      </c>
      <c r="G27" s="81" t="s">
        <v>181</v>
      </c>
      <c r="H27" s="81" t="s">
        <v>181</v>
      </c>
      <c r="I27" s="73" t="s">
        <v>182</v>
      </c>
    </row>
    <row r="28" spans="1:9" ht="24" customHeight="1" x14ac:dyDescent="0.25">
      <c r="A28" s="217"/>
      <c r="B28" s="234"/>
      <c r="C28" s="71" t="s">
        <v>254</v>
      </c>
      <c r="D28" s="72" t="s">
        <v>263</v>
      </c>
      <c r="E28" s="73" t="s">
        <v>180</v>
      </c>
      <c r="F28" s="80" t="s">
        <v>181</v>
      </c>
      <c r="G28" s="81" t="s">
        <v>181</v>
      </c>
      <c r="H28" s="81" t="s">
        <v>182</v>
      </c>
      <c r="I28" s="73" t="s">
        <v>182</v>
      </c>
    </row>
    <row r="29" spans="1:9" ht="24" customHeight="1" x14ac:dyDescent="0.25">
      <c r="A29" s="217"/>
      <c r="B29" s="9" t="s">
        <v>267</v>
      </c>
      <c r="C29" s="71" t="s">
        <v>254</v>
      </c>
      <c r="D29" s="72" t="s">
        <v>268</v>
      </c>
      <c r="E29" s="73" t="s">
        <v>180</v>
      </c>
      <c r="F29" s="80" t="s">
        <v>181</v>
      </c>
      <c r="G29" s="81" t="s">
        <v>181</v>
      </c>
      <c r="H29" s="81" t="s">
        <v>181</v>
      </c>
      <c r="I29" s="73" t="s">
        <v>182</v>
      </c>
    </row>
    <row r="30" spans="1:9" ht="24" customHeight="1" x14ac:dyDescent="0.25">
      <c r="A30" s="217"/>
      <c r="B30" s="9" t="s">
        <v>261</v>
      </c>
      <c r="C30" s="71" t="s">
        <v>254</v>
      </c>
      <c r="D30" s="72" t="s">
        <v>260</v>
      </c>
      <c r="E30" s="73" t="s">
        <v>180</v>
      </c>
      <c r="F30" s="80" t="s">
        <v>181</v>
      </c>
      <c r="G30" s="81" t="s">
        <v>181</v>
      </c>
      <c r="H30" s="81" t="s">
        <v>181</v>
      </c>
      <c r="I30" s="73" t="s">
        <v>182</v>
      </c>
    </row>
    <row r="31" spans="1:9" ht="24" customHeight="1" x14ac:dyDescent="0.25">
      <c r="A31" s="14" t="s">
        <v>256</v>
      </c>
      <c r="B31" s="9" t="s">
        <v>256</v>
      </c>
      <c r="C31" s="71" t="s">
        <v>154</v>
      </c>
      <c r="D31" s="72" t="s">
        <v>274</v>
      </c>
      <c r="E31" s="73" t="s">
        <v>180</v>
      </c>
      <c r="F31" s="80" t="s">
        <v>181</v>
      </c>
      <c r="G31" s="81" t="s">
        <v>181</v>
      </c>
      <c r="H31" s="81" t="s">
        <v>181</v>
      </c>
      <c r="I31" s="73" t="s">
        <v>181</v>
      </c>
    </row>
    <row r="32" spans="1:9" ht="24" customHeight="1" x14ac:dyDescent="0.25">
      <c r="A32" s="228" t="s">
        <v>276</v>
      </c>
      <c r="B32" s="40" t="s">
        <v>265</v>
      </c>
      <c r="C32" s="65" t="s">
        <v>254</v>
      </c>
      <c r="D32" s="68" t="s">
        <v>266</v>
      </c>
      <c r="E32" s="61" t="s">
        <v>180</v>
      </c>
      <c r="F32" s="66" t="s">
        <v>181</v>
      </c>
      <c r="G32" s="67" t="s">
        <v>181</v>
      </c>
      <c r="H32" s="67" t="s">
        <v>182</v>
      </c>
      <c r="I32" s="61" t="s">
        <v>181</v>
      </c>
    </row>
    <row r="33" spans="1:9" ht="24" customHeight="1" x14ac:dyDescent="0.25">
      <c r="A33" s="229"/>
      <c r="B33" s="40" t="s">
        <v>272</v>
      </c>
      <c r="C33" s="65" t="s">
        <v>254</v>
      </c>
      <c r="D33" s="68" t="s">
        <v>273</v>
      </c>
      <c r="E33" s="61" t="s">
        <v>180</v>
      </c>
      <c r="F33" s="66" t="s">
        <v>181</v>
      </c>
      <c r="G33" s="67" t="s">
        <v>182</v>
      </c>
      <c r="H33" s="67" t="s">
        <v>182</v>
      </c>
      <c r="I33" s="61" t="s">
        <v>181</v>
      </c>
    </row>
    <row r="34" spans="1:9" ht="24" customHeight="1" x14ac:dyDescent="0.25">
      <c r="A34" s="229"/>
      <c r="B34" s="40" t="s">
        <v>253</v>
      </c>
      <c r="C34" s="65" t="s">
        <v>254</v>
      </c>
      <c r="D34" s="68" t="s">
        <v>255</v>
      </c>
      <c r="E34" s="61" t="s">
        <v>180</v>
      </c>
      <c r="F34" s="66" t="s">
        <v>181</v>
      </c>
      <c r="G34" s="67" t="s">
        <v>182</v>
      </c>
      <c r="H34" s="67" t="s">
        <v>182</v>
      </c>
      <c r="I34" s="61" t="s">
        <v>181</v>
      </c>
    </row>
    <row r="35" spans="1:9" ht="24" customHeight="1" x14ac:dyDescent="0.25">
      <c r="A35" s="229"/>
      <c r="B35" s="40" t="s">
        <v>264</v>
      </c>
      <c r="C35" s="65" t="s">
        <v>254</v>
      </c>
      <c r="D35" s="68" t="s">
        <v>270</v>
      </c>
      <c r="E35" s="61" t="s">
        <v>180</v>
      </c>
      <c r="F35" s="66" t="s">
        <v>181</v>
      </c>
      <c r="G35" s="67" t="s">
        <v>182</v>
      </c>
      <c r="H35" s="67" t="s">
        <v>182</v>
      </c>
      <c r="I35" s="61" t="s">
        <v>181</v>
      </c>
    </row>
    <row r="36" spans="1:9" ht="24" customHeight="1" x14ac:dyDescent="0.25">
      <c r="A36" s="230"/>
      <c r="B36" s="40" t="s">
        <v>269</v>
      </c>
      <c r="C36" s="65" t="s">
        <v>254</v>
      </c>
      <c r="D36" s="68" t="s">
        <v>271</v>
      </c>
      <c r="E36" s="61" t="s">
        <v>180</v>
      </c>
      <c r="F36" s="66" t="s">
        <v>181</v>
      </c>
      <c r="G36" s="67" t="s">
        <v>182</v>
      </c>
      <c r="H36" s="67" t="s">
        <v>182</v>
      </c>
      <c r="I36" s="61" t="s">
        <v>181</v>
      </c>
    </row>
    <row r="37" spans="1:9" ht="24" customHeight="1" x14ac:dyDescent="0.25">
      <c r="A37" s="36" t="s">
        <v>342</v>
      </c>
      <c r="B37" s="25" t="s">
        <v>509</v>
      </c>
      <c r="C37" s="65" t="s">
        <v>357</v>
      </c>
      <c r="D37" s="68" t="s">
        <v>230</v>
      </c>
      <c r="E37" s="61" t="s">
        <v>180</v>
      </c>
      <c r="F37" s="66" t="s">
        <v>181</v>
      </c>
      <c r="G37" s="67" t="s">
        <v>181</v>
      </c>
      <c r="H37" s="67" t="s">
        <v>182</v>
      </c>
      <c r="I37" s="61" t="s">
        <v>181</v>
      </c>
    </row>
    <row r="38" spans="1:9" ht="24" customHeight="1" x14ac:dyDescent="0.25">
      <c r="A38" s="228" t="s">
        <v>345</v>
      </c>
      <c r="B38" s="40" t="s">
        <v>510</v>
      </c>
      <c r="C38" s="65" t="s">
        <v>357</v>
      </c>
      <c r="D38" s="68" t="s">
        <v>232</v>
      </c>
      <c r="E38" s="61" t="s">
        <v>180</v>
      </c>
      <c r="F38" s="66" t="s">
        <v>182</v>
      </c>
      <c r="G38" s="67" t="s">
        <v>181</v>
      </c>
      <c r="H38" s="67" t="s">
        <v>182</v>
      </c>
      <c r="I38" s="61" t="s">
        <v>181</v>
      </c>
    </row>
    <row r="39" spans="1:9" ht="24" customHeight="1" x14ac:dyDescent="0.25">
      <c r="A39" s="229"/>
      <c r="B39" s="40" t="s">
        <v>511</v>
      </c>
      <c r="C39" s="65" t="s">
        <v>357</v>
      </c>
      <c r="D39" s="68" t="s">
        <v>188</v>
      </c>
      <c r="E39" s="61" t="s">
        <v>180</v>
      </c>
      <c r="F39" s="66" t="s">
        <v>181</v>
      </c>
      <c r="G39" s="67" t="s">
        <v>181</v>
      </c>
      <c r="H39" s="67" t="s">
        <v>181</v>
      </c>
      <c r="I39" s="61" t="s">
        <v>181</v>
      </c>
    </row>
    <row r="40" spans="1:9" ht="24" customHeight="1" x14ac:dyDescent="0.25">
      <c r="A40" s="230"/>
      <c r="B40" s="40" t="s">
        <v>358</v>
      </c>
      <c r="C40" s="65" t="s">
        <v>357</v>
      </c>
      <c r="D40" s="68" t="s">
        <v>190</v>
      </c>
      <c r="E40" s="61" t="s">
        <v>180</v>
      </c>
      <c r="F40" s="66" t="s">
        <v>182</v>
      </c>
      <c r="G40" s="67" t="s">
        <v>181</v>
      </c>
      <c r="H40" s="67" t="s">
        <v>181</v>
      </c>
      <c r="I40" s="61" t="s">
        <v>181</v>
      </c>
    </row>
    <row r="41" spans="1:9" ht="24" customHeight="1" x14ac:dyDescent="0.25">
      <c r="A41" s="222" t="s">
        <v>233</v>
      </c>
      <c r="B41" s="16" t="s">
        <v>512</v>
      </c>
      <c r="C41" s="65" t="s">
        <v>180</v>
      </c>
      <c r="D41" s="68" t="s">
        <v>180</v>
      </c>
      <c r="E41" s="61" t="s">
        <v>180</v>
      </c>
      <c r="F41" s="66" t="s">
        <v>181</v>
      </c>
      <c r="G41" s="67" t="s">
        <v>181</v>
      </c>
      <c r="H41" s="67" t="s">
        <v>181</v>
      </c>
      <c r="I41" s="61" t="s">
        <v>182</v>
      </c>
    </row>
    <row r="42" spans="1:9" ht="24" customHeight="1" x14ac:dyDescent="0.25">
      <c r="A42" s="224"/>
      <c r="B42" s="16" t="s">
        <v>235</v>
      </c>
      <c r="C42" s="65" t="s">
        <v>180</v>
      </c>
      <c r="D42" s="68" t="s">
        <v>180</v>
      </c>
      <c r="E42" s="61" t="s">
        <v>180</v>
      </c>
      <c r="F42" s="66" t="s">
        <v>181</v>
      </c>
      <c r="G42" s="67" t="s">
        <v>181</v>
      </c>
      <c r="H42" s="67" t="s">
        <v>181</v>
      </c>
      <c r="I42" s="61" t="s">
        <v>181</v>
      </c>
    </row>
    <row r="43" spans="1:9" ht="24" customHeight="1" x14ac:dyDescent="0.25">
      <c r="A43" s="222" t="s">
        <v>234</v>
      </c>
      <c r="B43" s="9" t="s">
        <v>237</v>
      </c>
      <c r="C43" s="65" t="s">
        <v>154</v>
      </c>
      <c r="D43" s="68" t="s">
        <v>249</v>
      </c>
      <c r="E43" s="61" t="s">
        <v>180</v>
      </c>
      <c r="F43" s="66" t="s">
        <v>181</v>
      </c>
      <c r="G43" s="67" t="s">
        <v>181</v>
      </c>
      <c r="H43" s="67" t="s">
        <v>181</v>
      </c>
      <c r="I43" s="61" t="s">
        <v>181</v>
      </c>
    </row>
    <row r="44" spans="1:9" ht="24" customHeight="1" x14ac:dyDescent="0.25">
      <c r="A44" s="223"/>
      <c r="B44" s="9" t="s">
        <v>236</v>
      </c>
      <c r="C44" s="65" t="s">
        <v>154</v>
      </c>
      <c r="D44" s="68" t="s">
        <v>249</v>
      </c>
      <c r="E44" s="61" t="s">
        <v>180</v>
      </c>
      <c r="F44" s="66" t="s">
        <v>181</v>
      </c>
      <c r="G44" s="67" t="s">
        <v>181</v>
      </c>
      <c r="H44" s="67" t="s">
        <v>181</v>
      </c>
      <c r="I44" s="61" t="s">
        <v>181</v>
      </c>
    </row>
    <row r="45" spans="1:9" ht="24" customHeight="1" x14ac:dyDescent="0.25">
      <c r="A45" s="224"/>
      <c r="B45" s="9" t="s">
        <v>238</v>
      </c>
      <c r="C45" s="65" t="s">
        <v>180</v>
      </c>
      <c r="D45" s="68" t="s">
        <v>180</v>
      </c>
      <c r="E45" s="61" t="s">
        <v>180</v>
      </c>
      <c r="F45" s="66" t="s">
        <v>181</v>
      </c>
      <c r="G45" s="67" t="s">
        <v>181</v>
      </c>
      <c r="H45" s="67" t="s">
        <v>181</v>
      </c>
      <c r="I45" s="61" t="s">
        <v>181</v>
      </c>
    </row>
    <row r="46" spans="1:9" ht="24" customHeight="1" x14ac:dyDescent="0.25">
      <c r="A46" s="17" t="s">
        <v>393</v>
      </c>
      <c r="B46" s="9" t="s">
        <v>513</v>
      </c>
      <c r="C46" s="71" t="s">
        <v>180</v>
      </c>
      <c r="D46" s="72" t="s">
        <v>180</v>
      </c>
      <c r="E46" s="73" t="s">
        <v>180</v>
      </c>
      <c r="F46" s="66" t="s">
        <v>182</v>
      </c>
      <c r="G46" s="67" t="s">
        <v>182</v>
      </c>
      <c r="H46" s="74" t="s">
        <v>181</v>
      </c>
      <c r="I46" s="75" t="s">
        <v>181</v>
      </c>
    </row>
    <row r="47" spans="1:9" ht="24" customHeight="1" x14ac:dyDescent="0.25">
      <c r="A47" s="228" t="s">
        <v>421</v>
      </c>
      <c r="B47" s="69" t="s">
        <v>296</v>
      </c>
      <c r="C47" s="65" t="s">
        <v>334</v>
      </c>
      <c r="D47" s="143" t="s">
        <v>341</v>
      </c>
      <c r="E47" s="61" t="s">
        <v>180</v>
      </c>
      <c r="F47" s="66" t="s">
        <v>181</v>
      </c>
      <c r="G47" s="67" t="s">
        <v>181</v>
      </c>
      <c r="H47" s="67" t="s">
        <v>181</v>
      </c>
      <c r="I47" s="61" t="s">
        <v>182</v>
      </c>
    </row>
    <row r="48" spans="1:9" ht="24" customHeight="1" x14ac:dyDescent="0.25">
      <c r="A48" s="229"/>
      <c r="B48" s="69" t="s">
        <v>420</v>
      </c>
      <c r="C48" s="65" t="s">
        <v>356</v>
      </c>
      <c r="D48" s="143" t="s">
        <v>250</v>
      </c>
      <c r="E48" s="61" t="s">
        <v>180</v>
      </c>
      <c r="F48" s="66" t="s">
        <v>182</v>
      </c>
      <c r="G48" s="67" t="s">
        <v>181</v>
      </c>
      <c r="H48" s="67" t="s">
        <v>181</v>
      </c>
      <c r="I48" s="61" t="s">
        <v>182</v>
      </c>
    </row>
    <row r="49" spans="1:10" ht="24" customHeight="1" x14ac:dyDescent="0.25">
      <c r="A49" s="229"/>
      <c r="B49" s="69" t="s">
        <v>495</v>
      </c>
      <c r="C49" s="65" t="s">
        <v>356</v>
      </c>
      <c r="D49" s="143" t="s">
        <v>339</v>
      </c>
      <c r="E49" s="61" t="s">
        <v>180</v>
      </c>
      <c r="F49" s="66" t="s">
        <v>181</v>
      </c>
      <c r="G49" s="67" t="s">
        <v>181</v>
      </c>
      <c r="H49" s="67" t="s">
        <v>181</v>
      </c>
      <c r="I49" s="61" t="s">
        <v>181</v>
      </c>
    </row>
    <row r="50" spans="1:10" ht="24" customHeight="1" x14ac:dyDescent="0.25">
      <c r="A50" s="229"/>
      <c r="B50" s="69" t="s">
        <v>297</v>
      </c>
      <c r="C50" s="65" t="s">
        <v>154</v>
      </c>
      <c r="D50" s="143" t="s">
        <v>340</v>
      </c>
      <c r="E50" s="61" t="s">
        <v>180</v>
      </c>
      <c r="F50" s="66" t="s">
        <v>181</v>
      </c>
      <c r="G50" s="67" t="s">
        <v>181</v>
      </c>
      <c r="H50" s="67" t="s">
        <v>181</v>
      </c>
      <c r="I50" s="61" t="s">
        <v>181</v>
      </c>
    </row>
    <row r="51" spans="1:10" ht="24" customHeight="1" x14ac:dyDescent="0.25">
      <c r="A51" s="229"/>
      <c r="B51" s="69" t="s">
        <v>298</v>
      </c>
      <c r="C51" s="65" t="s">
        <v>356</v>
      </c>
      <c r="D51" s="143" t="s">
        <v>339</v>
      </c>
      <c r="E51" s="61" t="s">
        <v>180</v>
      </c>
      <c r="F51" s="66" t="s">
        <v>182</v>
      </c>
      <c r="G51" s="67" t="s">
        <v>182</v>
      </c>
      <c r="H51" s="67" t="s">
        <v>181</v>
      </c>
      <c r="I51" s="61" t="s">
        <v>182</v>
      </c>
    </row>
    <row r="52" spans="1:10" ht="24" customHeight="1" x14ac:dyDescent="0.25">
      <c r="A52" s="229"/>
      <c r="B52" s="142" t="s">
        <v>299</v>
      </c>
      <c r="C52" s="65" t="s">
        <v>356</v>
      </c>
      <c r="D52" s="143" t="s">
        <v>232</v>
      </c>
      <c r="E52" s="61" t="s">
        <v>180</v>
      </c>
      <c r="F52" s="66" t="s">
        <v>181</v>
      </c>
      <c r="G52" s="67" t="s">
        <v>181</v>
      </c>
      <c r="H52" s="67" t="s">
        <v>181</v>
      </c>
      <c r="I52" s="61" t="s">
        <v>181</v>
      </c>
    </row>
    <row r="53" spans="1:10" ht="24" customHeight="1" x14ac:dyDescent="0.25">
      <c r="A53" s="230"/>
      <c r="B53" s="69" t="s">
        <v>496</v>
      </c>
      <c r="C53" s="65" t="s">
        <v>356</v>
      </c>
      <c r="D53" s="143" t="s">
        <v>230</v>
      </c>
      <c r="E53" s="61" t="s">
        <v>180</v>
      </c>
      <c r="F53" s="66" t="s">
        <v>181</v>
      </c>
      <c r="G53" s="67" t="s">
        <v>181</v>
      </c>
      <c r="H53" s="67" t="s">
        <v>181</v>
      </c>
      <c r="I53" s="61" t="s">
        <v>181</v>
      </c>
    </row>
    <row r="54" spans="1:10" ht="24" customHeight="1" x14ac:dyDescent="0.25">
      <c r="A54" s="228" t="s">
        <v>422</v>
      </c>
      <c r="B54" s="69" t="s">
        <v>301</v>
      </c>
      <c r="C54" s="65" t="s">
        <v>356</v>
      </c>
      <c r="D54" s="143" t="s">
        <v>337</v>
      </c>
      <c r="E54" s="61" t="s">
        <v>180</v>
      </c>
      <c r="F54" s="66" t="s">
        <v>182</v>
      </c>
      <c r="G54" s="67" t="s">
        <v>182</v>
      </c>
      <c r="H54" s="67" t="s">
        <v>182</v>
      </c>
      <c r="I54" s="61" t="s">
        <v>182</v>
      </c>
    </row>
    <row r="55" spans="1:10" ht="24" customHeight="1" x14ac:dyDescent="0.25">
      <c r="A55" s="229"/>
      <c r="B55" s="69" t="s">
        <v>494</v>
      </c>
      <c r="C55" s="65" t="s">
        <v>356</v>
      </c>
      <c r="D55" s="143" t="s">
        <v>336</v>
      </c>
      <c r="E55" s="61" t="s">
        <v>180</v>
      </c>
      <c r="F55" s="66" t="s">
        <v>181</v>
      </c>
      <c r="G55" s="67" t="s">
        <v>182</v>
      </c>
      <c r="H55" s="67" t="s">
        <v>182</v>
      </c>
      <c r="I55" s="61" t="s">
        <v>182</v>
      </c>
    </row>
    <row r="56" spans="1:10" ht="24" customHeight="1" x14ac:dyDescent="0.25">
      <c r="A56" s="230"/>
      <c r="B56" s="69" t="s">
        <v>302</v>
      </c>
      <c r="C56" s="65" t="s">
        <v>356</v>
      </c>
      <c r="D56" s="143" t="s">
        <v>335</v>
      </c>
      <c r="E56" s="61" t="s">
        <v>180</v>
      </c>
      <c r="F56" s="66" t="s">
        <v>181</v>
      </c>
      <c r="G56" s="67" t="s">
        <v>182</v>
      </c>
      <c r="H56" s="67" t="s">
        <v>181</v>
      </c>
      <c r="I56" s="61" t="s">
        <v>182</v>
      </c>
    </row>
    <row r="57" spans="1:10" ht="24" customHeight="1" x14ac:dyDescent="0.25">
      <c r="A57" s="228" t="s">
        <v>423</v>
      </c>
      <c r="B57" s="231" t="s">
        <v>303</v>
      </c>
      <c r="C57" s="65" t="s">
        <v>356</v>
      </c>
      <c r="D57" s="143" t="s">
        <v>454</v>
      </c>
      <c r="E57" s="61" t="s">
        <v>180</v>
      </c>
      <c r="F57" s="66" t="s">
        <v>181</v>
      </c>
      <c r="G57" s="67" t="s">
        <v>182</v>
      </c>
      <c r="H57" s="67" t="s">
        <v>181</v>
      </c>
      <c r="I57" s="61" t="s">
        <v>182</v>
      </c>
      <c r="J57" s="143"/>
    </row>
    <row r="58" spans="1:10" ht="24" customHeight="1" x14ac:dyDescent="0.25">
      <c r="A58" s="230"/>
      <c r="B58" s="232"/>
      <c r="C58" s="65" t="s">
        <v>356</v>
      </c>
      <c r="D58" s="143" t="s">
        <v>338</v>
      </c>
      <c r="E58" s="61" t="s">
        <v>180</v>
      </c>
      <c r="F58" s="66" t="s">
        <v>181</v>
      </c>
      <c r="G58" s="67" t="s">
        <v>182</v>
      </c>
      <c r="H58" s="67" t="s">
        <v>181</v>
      </c>
      <c r="I58" s="61" t="s">
        <v>182</v>
      </c>
    </row>
    <row r="59" spans="1:10" ht="24" customHeight="1" x14ac:dyDescent="0.25">
      <c r="A59" s="36" t="s">
        <v>294</v>
      </c>
      <c r="B59" s="70" t="s">
        <v>294</v>
      </c>
      <c r="C59" s="65" t="s">
        <v>180</v>
      </c>
      <c r="D59" s="143" t="s">
        <v>180</v>
      </c>
      <c r="E59" s="61" t="s">
        <v>180</v>
      </c>
      <c r="F59" s="66" t="s">
        <v>181</v>
      </c>
      <c r="G59" s="67" t="s">
        <v>181</v>
      </c>
      <c r="H59" s="67" t="s">
        <v>182</v>
      </c>
      <c r="I59" s="61" t="s">
        <v>181</v>
      </c>
    </row>
    <row r="60" spans="1:10" ht="24" customHeight="1" x14ac:dyDescent="0.25">
      <c r="A60" s="228" t="s">
        <v>424</v>
      </c>
      <c r="B60" s="70" t="s">
        <v>304</v>
      </c>
      <c r="C60" s="65" t="s">
        <v>180</v>
      </c>
      <c r="D60" s="143" t="s">
        <v>180</v>
      </c>
      <c r="E60" s="61" t="s">
        <v>180</v>
      </c>
      <c r="F60" s="66" t="s">
        <v>181</v>
      </c>
      <c r="G60" s="67" t="s">
        <v>181</v>
      </c>
      <c r="H60" s="67" t="s">
        <v>181</v>
      </c>
      <c r="I60" s="61" t="s">
        <v>181</v>
      </c>
    </row>
    <row r="61" spans="1:10" ht="24" customHeight="1" x14ac:dyDescent="0.25">
      <c r="A61" s="229"/>
      <c r="B61" s="70" t="s">
        <v>295</v>
      </c>
      <c r="C61" s="65" t="s">
        <v>356</v>
      </c>
      <c r="D61" s="143" t="s">
        <v>338</v>
      </c>
      <c r="E61" s="61" t="s">
        <v>180</v>
      </c>
      <c r="F61" s="66" t="s">
        <v>181</v>
      </c>
      <c r="G61" s="67" t="s">
        <v>181</v>
      </c>
      <c r="H61" s="67" t="s">
        <v>181</v>
      </c>
      <c r="I61" s="61" t="s">
        <v>181</v>
      </c>
    </row>
    <row r="62" spans="1:10" ht="24" customHeight="1" x14ac:dyDescent="0.25">
      <c r="A62" s="229"/>
      <c r="B62" s="70" t="s">
        <v>305</v>
      </c>
      <c r="C62" s="65" t="s">
        <v>356</v>
      </c>
      <c r="D62" s="143" t="s">
        <v>232</v>
      </c>
      <c r="E62" s="61" t="s">
        <v>180</v>
      </c>
      <c r="F62" s="66" t="s">
        <v>181</v>
      </c>
      <c r="G62" s="67" t="s">
        <v>182</v>
      </c>
      <c r="H62" s="67" t="s">
        <v>181</v>
      </c>
      <c r="I62" s="61" t="s">
        <v>181</v>
      </c>
    </row>
    <row r="63" spans="1:10" ht="24" customHeight="1" x14ac:dyDescent="0.25">
      <c r="A63" s="229"/>
      <c r="B63" s="70" t="s">
        <v>306</v>
      </c>
      <c r="C63" s="65" t="s">
        <v>180</v>
      </c>
      <c r="D63" s="143" t="s">
        <v>180</v>
      </c>
      <c r="E63" s="61" t="s">
        <v>180</v>
      </c>
      <c r="F63" s="66" t="s">
        <v>181</v>
      </c>
      <c r="G63" s="67" t="s">
        <v>181</v>
      </c>
      <c r="H63" s="67" t="s">
        <v>181</v>
      </c>
      <c r="I63" s="61" t="s">
        <v>182</v>
      </c>
    </row>
    <row r="64" spans="1:10" ht="24" customHeight="1" x14ac:dyDescent="0.25">
      <c r="A64" s="230"/>
      <c r="B64" s="70" t="s">
        <v>307</v>
      </c>
      <c r="C64" s="65" t="s">
        <v>356</v>
      </c>
      <c r="D64" s="143" t="s">
        <v>338</v>
      </c>
      <c r="E64" s="61" t="s">
        <v>180</v>
      </c>
      <c r="F64" s="66" t="s">
        <v>182</v>
      </c>
      <c r="G64" s="67" t="s">
        <v>181</v>
      </c>
      <c r="H64" s="67" t="s">
        <v>181</v>
      </c>
      <c r="I64" s="61" t="s">
        <v>182</v>
      </c>
    </row>
    <row r="65" spans="1:9" ht="24" customHeight="1" x14ac:dyDescent="0.25">
      <c r="A65" s="82" t="s">
        <v>368</v>
      </c>
      <c r="B65" s="70" t="s">
        <v>368</v>
      </c>
      <c r="C65" s="65" t="s">
        <v>387</v>
      </c>
      <c r="D65" s="143" t="s">
        <v>249</v>
      </c>
      <c r="E65" s="61" t="s">
        <v>180</v>
      </c>
      <c r="F65" s="66" t="s">
        <v>181</v>
      </c>
      <c r="G65" s="67" t="s">
        <v>181</v>
      </c>
      <c r="H65" s="67" t="s">
        <v>181</v>
      </c>
      <c r="I65" s="61" t="s">
        <v>181</v>
      </c>
    </row>
    <row r="66" spans="1:9" ht="24" customHeight="1" x14ac:dyDescent="0.25">
      <c r="A66" s="235" t="s">
        <v>369</v>
      </c>
      <c r="B66" s="40" t="s">
        <v>370</v>
      </c>
      <c r="C66" s="65" t="s">
        <v>387</v>
      </c>
      <c r="D66" s="143" t="s">
        <v>455</v>
      </c>
      <c r="E66" s="61" t="s">
        <v>180</v>
      </c>
      <c r="F66" s="66" t="s">
        <v>182</v>
      </c>
      <c r="G66" s="67" t="s">
        <v>182</v>
      </c>
      <c r="H66" s="67" t="s">
        <v>181</v>
      </c>
      <c r="I66" s="61" t="s">
        <v>182</v>
      </c>
    </row>
    <row r="67" spans="1:9" ht="24" customHeight="1" x14ac:dyDescent="0.25">
      <c r="A67" s="236"/>
      <c r="B67" s="40" t="s">
        <v>371</v>
      </c>
      <c r="C67" s="65" t="s">
        <v>154</v>
      </c>
      <c r="D67" s="143" t="s">
        <v>337</v>
      </c>
      <c r="E67" s="61" t="s">
        <v>180</v>
      </c>
      <c r="F67" s="66" t="s">
        <v>181</v>
      </c>
      <c r="G67" s="67" t="s">
        <v>181</v>
      </c>
      <c r="H67" s="67" t="s">
        <v>181</v>
      </c>
      <c r="I67" s="61" t="s">
        <v>182</v>
      </c>
    </row>
    <row r="68" spans="1:9" ht="24" customHeight="1" x14ac:dyDescent="0.25">
      <c r="A68" s="235" t="s">
        <v>372</v>
      </c>
      <c r="B68" s="237" t="s">
        <v>514</v>
      </c>
      <c r="C68" s="65" t="s">
        <v>387</v>
      </c>
      <c r="D68" s="143" t="s">
        <v>455</v>
      </c>
      <c r="E68" s="61" t="s">
        <v>180</v>
      </c>
      <c r="F68" s="66" t="s">
        <v>182</v>
      </c>
      <c r="G68" s="67" t="s">
        <v>181</v>
      </c>
      <c r="H68" s="67" t="s">
        <v>181</v>
      </c>
      <c r="I68" s="61" t="s">
        <v>182</v>
      </c>
    </row>
    <row r="69" spans="1:9" ht="24" customHeight="1" thickBot="1" x14ac:dyDescent="0.3">
      <c r="A69" s="239"/>
      <c r="B69" s="238"/>
      <c r="C69" s="83" t="s">
        <v>154</v>
      </c>
      <c r="D69" s="184" t="s">
        <v>335</v>
      </c>
      <c r="E69" s="84" t="s">
        <v>180</v>
      </c>
      <c r="F69" s="85" t="s">
        <v>182</v>
      </c>
      <c r="G69" s="86" t="s">
        <v>181</v>
      </c>
      <c r="H69" s="86" t="s">
        <v>181</v>
      </c>
      <c r="I69" s="84" t="s">
        <v>182</v>
      </c>
    </row>
    <row r="70" spans="1:9" x14ac:dyDescent="0.25">
      <c r="E70" s="1"/>
    </row>
    <row r="71" spans="1:9" x14ac:dyDescent="0.25">
      <c r="E71" s="1"/>
    </row>
    <row r="72" spans="1:9" x14ac:dyDescent="0.25">
      <c r="E72" s="1"/>
    </row>
    <row r="73" spans="1:9" x14ac:dyDescent="0.25">
      <c r="E73" s="1"/>
    </row>
    <row r="74" spans="1:9" x14ac:dyDescent="0.25">
      <c r="E74" s="1"/>
    </row>
    <row r="75" spans="1:9" x14ac:dyDescent="0.25">
      <c r="E75" s="1"/>
    </row>
    <row r="76" spans="1:9" x14ac:dyDescent="0.25">
      <c r="E76" s="1"/>
    </row>
    <row r="77" spans="1:9" x14ac:dyDescent="0.25">
      <c r="E77" s="1"/>
    </row>
    <row r="78" spans="1:9" x14ac:dyDescent="0.25">
      <c r="E78" s="1"/>
    </row>
    <row r="79" spans="1:9" x14ac:dyDescent="0.25">
      <c r="E79" s="1"/>
    </row>
    <row r="80" spans="1:9" x14ac:dyDescent="0.25">
      <c r="E80" s="1"/>
    </row>
    <row r="81" spans="5:5" x14ac:dyDescent="0.25">
      <c r="E81" s="1"/>
    </row>
    <row r="82" spans="5:5" x14ac:dyDescent="0.25">
      <c r="E82" s="1"/>
    </row>
    <row r="83" spans="5:5" x14ac:dyDescent="0.25">
      <c r="E83" s="1"/>
    </row>
    <row r="84" spans="5:5" x14ac:dyDescent="0.25">
      <c r="E84" s="1"/>
    </row>
    <row r="85" spans="5:5" x14ac:dyDescent="0.25">
      <c r="E85" s="1"/>
    </row>
    <row r="86" spans="5:5" x14ac:dyDescent="0.25">
      <c r="E86" s="1"/>
    </row>
    <row r="87" spans="5:5" x14ac:dyDescent="0.25">
      <c r="E87" s="1"/>
    </row>
    <row r="88" spans="5:5" x14ac:dyDescent="0.25">
      <c r="E88" s="1"/>
    </row>
    <row r="89" spans="5:5" x14ac:dyDescent="0.25">
      <c r="E89" s="1"/>
    </row>
    <row r="90" spans="5:5" x14ac:dyDescent="0.25">
      <c r="E90" s="1"/>
    </row>
    <row r="91" spans="5:5" x14ac:dyDescent="0.25">
      <c r="E91" s="1"/>
    </row>
    <row r="92" spans="5:5" x14ac:dyDescent="0.25">
      <c r="E92" s="1"/>
    </row>
    <row r="93" spans="5:5" x14ac:dyDescent="0.25">
      <c r="E93" s="1"/>
    </row>
    <row r="94" spans="5:5" x14ac:dyDescent="0.25">
      <c r="E94" s="1"/>
    </row>
    <row r="95" spans="5:5" x14ac:dyDescent="0.25">
      <c r="E95" s="1"/>
    </row>
    <row r="96" spans="5:5" x14ac:dyDescent="0.25">
      <c r="E96" s="1"/>
    </row>
    <row r="97" spans="5:5" x14ac:dyDescent="0.25">
      <c r="E97" s="1"/>
    </row>
    <row r="98" spans="5:5" x14ac:dyDescent="0.25">
      <c r="E98" s="1"/>
    </row>
    <row r="99" spans="5:5" x14ac:dyDescent="0.25">
      <c r="E99" s="1"/>
    </row>
    <row r="100" spans="5:5" x14ac:dyDescent="0.25">
      <c r="E100" s="1"/>
    </row>
    <row r="101" spans="5:5" x14ac:dyDescent="0.25">
      <c r="E101" s="1"/>
    </row>
    <row r="102" spans="5:5" x14ac:dyDescent="0.25">
      <c r="E102" s="1"/>
    </row>
    <row r="103" spans="5:5" x14ac:dyDescent="0.25">
      <c r="E103" s="1"/>
    </row>
    <row r="104" spans="5:5" x14ac:dyDescent="0.25">
      <c r="E104" s="1"/>
    </row>
    <row r="105" spans="5:5" x14ac:dyDescent="0.25">
      <c r="E105" s="1"/>
    </row>
    <row r="106" spans="5:5" x14ac:dyDescent="0.25">
      <c r="E106" s="1"/>
    </row>
    <row r="107" spans="5:5" x14ac:dyDescent="0.25">
      <c r="E107" s="1"/>
    </row>
    <row r="108" spans="5:5" x14ac:dyDescent="0.25">
      <c r="E108" s="1"/>
    </row>
    <row r="109" spans="5:5" x14ac:dyDescent="0.25">
      <c r="E109" s="1"/>
    </row>
    <row r="110" spans="5:5" x14ac:dyDescent="0.25">
      <c r="E110" s="1"/>
    </row>
    <row r="111" spans="5:5" x14ac:dyDescent="0.25">
      <c r="E111" s="1"/>
    </row>
    <row r="112" spans="5:5" x14ac:dyDescent="0.25">
      <c r="E112" s="1"/>
    </row>
    <row r="113" spans="5:5" x14ac:dyDescent="0.25">
      <c r="E113" s="1"/>
    </row>
    <row r="114" spans="5:5" x14ac:dyDescent="0.25">
      <c r="E114" s="1"/>
    </row>
    <row r="115" spans="5:5" x14ac:dyDescent="0.25">
      <c r="E115" s="1"/>
    </row>
    <row r="116" spans="5:5" x14ac:dyDescent="0.25">
      <c r="E116" s="1"/>
    </row>
    <row r="117" spans="5:5" x14ac:dyDescent="0.25">
      <c r="E117" s="1"/>
    </row>
    <row r="118" spans="5:5" x14ac:dyDescent="0.25">
      <c r="E118" s="1"/>
    </row>
    <row r="119" spans="5:5" x14ac:dyDescent="0.25">
      <c r="E119" s="1"/>
    </row>
    <row r="120" spans="5:5" x14ac:dyDescent="0.25">
      <c r="E120" s="1"/>
    </row>
    <row r="121" spans="5:5" x14ac:dyDescent="0.25">
      <c r="E121" s="1"/>
    </row>
    <row r="122" spans="5:5" x14ac:dyDescent="0.25">
      <c r="E122" s="1"/>
    </row>
    <row r="123" spans="5:5" x14ac:dyDescent="0.25">
      <c r="E123" s="1"/>
    </row>
    <row r="124" spans="5:5" x14ac:dyDescent="0.25">
      <c r="E124" s="1"/>
    </row>
    <row r="125" spans="5:5" x14ac:dyDescent="0.25">
      <c r="E125" s="1"/>
    </row>
    <row r="126" spans="5:5" x14ac:dyDescent="0.25">
      <c r="E126" s="1"/>
    </row>
    <row r="127" spans="5:5" x14ac:dyDescent="0.25">
      <c r="E127" s="1"/>
    </row>
    <row r="128" spans="5:5" x14ac:dyDescent="0.25">
      <c r="E128" s="1"/>
    </row>
    <row r="129" spans="5:5" x14ac:dyDescent="0.25">
      <c r="E129" s="1"/>
    </row>
    <row r="130" spans="5:5" x14ac:dyDescent="0.25">
      <c r="E130" s="1"/>
    </row>
    <row r="131" spans="5:5" x14ac:dyDescent="0.25">
      <c r="E131" s="1"/>
    </row>
    <row r="132" spans="5:5" x14ac:dyDescent="0.25">
      <c r="E132" s="1"/>
    </row>
    <row r="133" spans="5:5" x14ac:dyDescent="0.25">
      <c r="E133" s="1"/>
    </row>
    <row r="134" spans="5:5" x14ac:dyDescent="0.25">
      <c r="E134" s="1"/>
    </row>
    <row r="135" spans="5:5" x14ac:dyDescent="0.25">
      <c r="E135" s="1"/>
    </row>
    <row r="136" spans="5:5" x14ac:dyDescent="0.25">
      <c r="E136" s="1"/>
    </row>
    <row r="137" spans="5:5" x14ac:dyDescent="0.25">
      <c r="E137" s="1"/>
    </row>
    <row r="138" spans="5:5" x14ac:dyDescent="0.25">
      <c r="E138" s="1"/>
    </row>
    <row r="139" spans="5:5" x14ac:dyDescent="0.25">
      <c r="E139" s="1"/>
    </row>
    <row r="140" spans="5:5" x14ac:dyDescent="0.25">
      <c r="E140" s="1"/>
    </row>
    <row r="141" spans="5:5" x14ac:dyDescent="0.25">
      <c r="E141" s="1"/>
    </row>
    <row r="142" spans="5:5" x14ac:dyDescent="0.25">
      <c r="E142" s="1"/>
    </row>
    <row r="143" spans="5:5" x14ac:dyDescent="0.25">
      <c r="E143" s="1"/>
    </row>
    <row r="144" spans="5:5" x14ac:dyDescent="0.25">
      <c r="E144" s="1"/>
    </row>
    <row r="145" spans="5:5" x14ac:dyDescent="0.25">
      <c r="E145" s="1"/>
    </row>
    <row r="146" spans="5:5" x14ac:dyDescent="0.25">
      <c r="E146" s="1"/>
    </row>
    <row r="147" spans="5:5" x14ac:dyDescent="0.25">
      <c r="E147" s="1"/>
    </row>
    <row r="148" spans="5:5" x14ac:dyDescent="0.25">
      <c r="E148" s="1"/>
    </row>
    <row r="149" spans="5:5" x14ac:dyDescent="0.25">
      <c r="E149" s="1"/>
    </row>
    <row r="150" spans="5:5" x14ac:dyDescent="0.25">
      <c r="E150" s="1"/>
    </row>
    <row r="151" spans="5:5" x14ac:dyDescent="0.25">
      <c r="E151" s="1"/>
    </row>
  </sheetData>
  <mergeCells count="24">
    <mergeCell ref="A66:A67"/>
    <mergeCell ref="B68:B69"/>
    <mergeCell ref="A68:A69"/>
    <mergeCell ref="A38:A40"/>
    <mergeCell ref="F2:I2"/>
    <mergeCell ref="C2:E2"/>
    <mergeCell ref="A2:A3"/>
    <mergeCell ref="B2:B3"/>
    <mergeCell ref="A17:A22"/>
    <mergeCell ref="A15:A16"/>
    <mergeCell ref="B27:B28"/>
    <mergeCell ref="A26:A30"/>
    <mergeCell ref="A32:A36"/>
    <mergeCell ref="A9:A13"/>
    <mergeCell ref="A4:A8"/>
    <mergeCell ref="A41:A42"/>
    <mergeCell ref="A60:A64"/>
    <mergeCell ref="B57:B58"/>
    <mergeCell ref="A57:A58"/>
    <mergeCell ref="A43:A45"/>
    <mergeCell ref="B23:B24"/>
    <mergeCell ref="A23:A25"/>
    <mergeCell ref="A47:A53"/>
    <mergeCell ref="A54:A56"/>
  </mergeCells>
  <pageMargins left="0.70866141732283472" right="0.70866141732283472" top="0.78740157480314965" bottom="0.78740157480314965" header="0.31496062992125984" footer="0.31496062992125984"/>
  <pageSetup paperSize="9" scale="6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INDIRECT(VLOOKUP(#REF!,'[1]Fce ZAMĚŘENÍ'!#REF!,2))</xm:f>
          </x14:formula1>
          <xm:sqref>B29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topLeftCell="D1" zoomScale="70" zoomScaleNormal="70" workbookViewId="0">
      <pane ySplit="3" topLeftCell="A4" activePane="bottomLeft" state="frozen"/>
      <selection pane="bottomLeft" activeCell="L2" sqref="L2:O2"/>
    </sheetView>
  </sheetViews>
  <sheetFormatPr defaultColWidth="8.88671875" defaultRowHeight="12" x14ac:dyDescent="0.25"/>
  <cols>
    <col min="1" max="1" width="37.77734375" style="89" customWidth="1"/>
    <col min="2" max="2" width="69.109375" style="89" customWidth="1"/>
    <col min="3" max="4" width="11.5546875" style="89" customWidth="1"/>
    <col min="5" max="5" width="10.6640625" style="89" customWidth="1"/>
    <col min="6" max="6" width="11.21875" style="89" customWidth="1"/>
    <col min="7" max="7" width="10.6640625" style="89" customWidth="1"/>
    <col min="8" max="19" width="11.88671875" style="90" customWidth="1"/>
    <col min="20" max="20" width="14.5546875" style="89" customWidth="1"/>
    <col min="21" max="21" width="27.6640625" style="1" customWidth="1"/>
    <col min="22" max="22" width="37.88671875" style="1" customWidth="1"/>
    <col min="23" max="23" width="17.44140625" style="1" customWidth="1"/>
    <col min="24" max="24" width="16.88671875" style="1" customWidth="1"/>
    <col min="25" max="25" width="23.44140625" style="1" customWidth="1"/>
    <col min="26" max="26" width="15.109375" style="1" customWidth="1"/>
    <col min="27" max="16384" width="8.88671875" style="1"/>
  </cols>
  <sheetData>
    <row r="1" spans="1:26" ht="14.4" thickBot="1" x14ac:dyDescent="0.35">
      <c r="A1" s="88" t="s">
        <v>12</v>
      </c>
      <c r="C1" s="90"/>
      <c r="D1" s="90"/>
      <c r="E1" s="90"/>
      <c r="F1" s="90"/>
      <c r="G1" s="90"/>
      <c r="O1" s="89"/>
      <c r="P1" s="1"/>
      <c r="Q1" s="1"/>
      <c r="R1" s="1"/>
      <c r="S1" s="1"/>
      <c r="T1" s="1"/>
    </row>
    <row r="2" spans="1:26" ht="45.75" customHeight="1" thickBot="1" x14ac:dyDescent="0.3">
      <c r="A2" s="250" t="s">
        <v>143</v>
      </c>
      <c r="B2" s="251"/>
      <c r="C2" s="260" t="s">
        <v>444</v>
      </c>
      <c r="D2" s="261"/>
      <c r="E2" s="261"/>
      <c r="F2" s="261"/>
      <c r="G2" s="262"/>
      <c r="H2" s="258" t="s">
        <v>441</v>
      </c>
      <c r="I2" s="253"/>
      <c r="J2" s="254"/>
      <c r="K2" s="259"/>
      <c r="L2" s="252" t="s">
        <v>442</v>
      </c>
      <c r="M2" s="252"/>
      <c r="N2" s="253"/>
      <c r="O2" s="254"/>
      <c r="P2" s="252" t="s">
        <v>443</v>
      </c>
      <c r="Q2" s="252"/>
      <c r="R2" s="253"/>
      <c r="S2" s="254"/>
      <c r="T2" s="255" t="s">
        <v>147</v>
      </c>
      <c r="U2" s="256"/>
      <c r="V2" s="257"/>
      <c r="W2" s="248" t="s">
        <v>146</v>
      </c>
      <c r="X2" s="249"/>
      <c r="Y2" s="91" t="s">
        <v>493</v>
      </c>
      <c r="Z2" s="92" t="s">
        <v>445</v>
      </c>
    </row>
    <row r="3" spans="1:26" ht="75.75" customHeight="1" x14ac:dyDescent="0.25">
      <c r="A3" s="93" t="s">
        <v>5</v>
      </c>
      <c r="B3" s="94" t="s">
        <v>141</v>
      </c>
      <c r="C3" s="202" t="s">
        <v>145</v>
      </c>
      <c r="D3" s="203" t="s">
        <v>17</v>
      </c>
      <c r="E3" s="204" t="s">
        <v>152</v>
      </c>
      <c r="F3" s="205" t="s">
        <v>148</v>
      </c>
      <c r="G3" s="206" t="s">
        <v>153</v>
      </c>
      <c r="H3" s="95" t="s">
        <v>145</v>
      </c>
      <c r="I3" s="96" t="s">
        <v>17</v>
      </c>
      <c r="J3" s="97" t="s">
        <v>152</v>
      </c>
      <c r="K3" s="98" t="s">
        <v>149</v>
      </c>
      <c r="L3" s="99" t="s">
        <v>145</v>
      </c>
      <c r="M3" s="96" t="s">
        <v>17</v>
      </c>
      <c r="N3" s="97" t="s">
        <v>152</v>
      </c>
      <c r="O3" s="98" t="s">
        <v>150</v>
      </c>
      <c r="P3" s="99" t="s">
        <v>145</v>
      </c>
      <c r="Q3" s="96" t="s">
        <v>17</v>
      </c>
      <c r="R3" s="97" t="s">
        <v>152</v>
      </c>
      <c r="S3" s="98" t="s">
        <v>151</v>
      </c>
      <c r="T3" s="100" t="s">
        <v>16</v>
      </c>
      <c r="U3" s="101" t="s">
        <v>15</v>
      </c>
      <c r="V3" s="102" t="s">
        <v>9</v>
      </c>
      <c r="W3" s="99" t="s">
        <v>18</v>
      </c>
      <c r="X3" s="144" t="s">
        <v>17</v>
      </c>
      <c r="Y3" s="144" t="s">
        <v>17</v>
      </c>
      <c r="Z3" s="103" t="s">
        <v>17</v>
      </c>
    </row>
    <row r="4" spans="1:26" s="104" customFormat="1" ht="24" customHeight="1" x14ac:dyDescent="0.25">
      <c r="A4" s="220" t="s">
        <v>160</v>
      </c>
      <c r="B4" s="9" t="s">
        <v>156</v>
      </c>
      <c r="C4" s="199">
        <v>0</v>
      </c>
      <c r="D4" s="200">
        <v>31.6</v>
      </c>
      <c r="E4" s="200">
        <v>0</v>
      </c>
      <c r="F4" s="200">
        <f>C4+D4+E4</f>
        <v>31.6</v>
      </c>
      <c r="G4" s="201"/>
      <c r="H4" s="105"/>
      <c r="I4" s="106"/>
      <c r="J4" s="107"/>
      <c r="K4" s="108">
        <f>H4+I4+J4</f>
        <v>0</v>
      </c>
      <c r="L4" s="128"/>
      <c r="M4" s="129"/>
      <c r="N4" s="130"/>
      <c r="O4" s="108">
        <f t="shared" ref="O4:O10" si="0">L4+M4+N4</f>
        <v>0</v>
      </c>
      <c r="P4" s="128"/>
      <c r="Q4" s="129"/>
      <c r="R4" s="130"/>
      <c r="S4" s="131">
        <f>P4+Q4+R4</f>
        <v>0</v>
      </c>
      <c r="T4" s="110" t="s">
        <v>180</v>
      </c>
      <c r="U4" s="111" t="s">
        <v>180</v>
      </c>
      <c r="V4" s="112" t="s">
        <v>180</v>
      </c>
      <c r="W4" s="138"/>
      <c r="X4" s="139"/>
      <c r="Y4" s="152">
        <v>685.02499999999998</v>
      </c>
      <c r="Z4" s="136">
        <f t="shared" ref="Z4:Z10" si="1">Y4+X4+F4</f>
        <v>716.625</v>
      </c>
    </row>
    <row r="5" spans="1:26" s="104" customFormat="1" ht="24" customHeight="1" x14ac:dyDescent="0.25">
      <c r="A5" s="217"/>
      <c r="B5" s="9" t="s">
        <v>157</v>
      </c>
      <c r="C5" s="105">
        <v>773.44529599999998</v>
      </c>
      <c r="D5" s="106">
        <v>1508.742</v>
      </c>
      <c r="E5" s="106">
        <v>153</v>
      </c>
      <c r="F5" s="106">
        <f>C5+D5+E5</f>
        <v>2435.1872960000001</v>
      </c>
      <c r="G5" s="125">
        <v>1095.3927848093099</v>
      </c>
      <c r="H5" s="105"/>
      <c r="I5" s="106"/>
      <c r="J5" s="107"/>
      <c r="K5" s="108">
        <f>H5+I5+J5</f>
        <v>0</v>
      </c>
      <c r="L5" s="105">
        <v>0</v>
      </c>
      <c r="M5" s="109">
        <v>97</v>
      </c>
      <c r="N5" s="106">
        <v>0</v>
      </c>
      <c r="O5" s="108">
        <f t="shared" si="0"/>
        <v>97</v>
      </c>
      <c r="P5" s="128"/>
      <c r="Q5" s="129"/>
      <c r="R5" s="130"/>
      <c r="S5" s="131">
        <f>P5+Q5+R5</f>
        <v>0</v>
      </c>
      <c r="T5" s="110" t="s">
        <v>154</v>
      </c>
      <c r="U5" s="119" t="s">
        <v>232</v>
      </c>
      <c r="V5" s="119" t="s">
        <v>180</v>
      </c>
      <c r="W5" s="138"/>
      <c r="X5" s="139"/>
      <c r="Y5" s="152">
        <v>4.7</v>
      </c>
      <c r="Z5" s="136">
        <f t="shared" si="1"/>
        <v>2439.8872959999999</v>
      </c>
    </row>
    <row r="6" spans="1:26" s="104" customFormat="1" ht="24" customHeight="1" x14ac:dyDescent="0.25">
      <c r="A6" s="217"/>
      <c r="B6" s="9" t="s">
        <v>505</v>
      </c>
      <c r="C6" s="105">
        <v>0</v>
      </c>
      <c r="D6" s="106">
        <v>0.25</v>
      </c>
      <c r="E6" s="106">
        <v>0</v>
      </c>
      <c r="F6" s="106">
        <f>C6+D6+E6</f>
        <v>0.25</v>
      </c>
      <c r="G6" s="140"/>
      <c r="H6" s="105"/>
      <c r="I6" s="106"/>
      <c r="J6" s="107"/>
      <c r="K6" s="108">
        <f>H6+I6+J6</f>
        <v>0</v>
      </c>
      <c r="L6" s="128"/>
      <c r="M6" s="129"/>
      <c r="N6" s="130"/>
      <c r="O6" s="108">
        <f t="shared" si="0"/>
        <v>0</v>
      </c>
      <c r="P6" s="128"/>
      <c r="Q6" s="129"/>
      <c r="R6" s="130"/>
      <c r="S6" s="131">
        <f>P6+Q6+R6</f>
        <v>0</v>
      </c>
      <c r="T6" s="110" t="s">
        <v>154</v>
      </c>
      <c r="U6" s="111" t="s">
        <v>230</v>
      </c>
      <c r="V6" s="112" t="s">
        <v>180</v>
      </c>
      <c r="W6" s="138"/>
      <c r="X6" s="139"/>
      <c r="Y6" s="152">
        <v>19.45</v>
      </c>
      <c r="Z6" s="136">
        <f t="shared" si="1"/>
        <v>19.7</v>
      </c>
    </row>
    <row r="7" spans="1:26" s="104" customFormat="1" ht="24" customHeight="1" x14ac:dyDescent="0.25">
      <c r="A7" s="217"/>
      <c r="B7" s="9" t="s">
        <v>158</v>
      </c>
      <c r="C7" s="105">
        <v>134.27376000000001</v>
      </c>
      <c r="D7" s="106">
        <v>562.24</v>
      </c>
      <c r="E7" s="106">
        <v>211.2</v>
      </c>
      <c r="F7" s="106">
        <f>C7+D7+E7</f>
        <v>907.71376000000009</v>
      </c>
      <c r="G7" s="140"/>
      <c r="H7" s="105"/>
      <c r="I7" s="106"/>
      <c r="J7" s="107"/>
      <c r="K7" s="108">
        <f>H7+I7+J7</f>
        <v>0</v>
      </c>
      <c r="L7" s="105">
        <v>20</v>
      </c>
      <c r="M7" s="109">
        <v>249</v>
      </c>
      <c r="N7" s="106">
        <v>22</v>
      </c>
      <c r="O7" s="108">
        <f t="shared" si="0"/>
        <v>291</v>
      </c>
      <c r="P7" s="128"/>
      <c r="Q7" s="129"/>
      <c r="R7" s="130"/>
      <c r="S7" s="131">
        <f>P7+Q7+R7</f>
        <v>0</v>
      </c>
      <c r="T7" s="110" t="s">
        <v>154</v>
      </c>
      <c r="U7" s="113">
        <v>42401</v>
      </c>
      <c r="V7" s="112" t="s">
        <v>180</v>
      </c>
      <c r="W7" s="138"/>
      <c r="X7" s="139"/>
      <c r="Y7" s="146"/>
      <c r="Z7" s="136">
        <f t="shared" si="1"/>
        <v>907.71376000000009</v>
      </c>
    </row>
    <row r="8" spans="1:26" s="104" customFormat="1" ht="24" customHeight="1" x14ac:dyDescent="0.25">
      <c r="A8" s="221"/>
      <c r="B8" s="13" t="s">
        <v>161</v>
      </c>
      <c r="C8" s="105">
        <v>0</v>
      </c>
      <c r="D8" s="106">
        <v>160.9</v>
      </c>
      <c r="E8" s="106">
        <v>0</v>
      </c>
      <c r="F8" s="106">
        <f>C8+D8+E8</f>
        <v>160.9</v>
      </c>
      <c r="G8" s="140"/>
      <c r="H8" s="105"/>
      <c r="I8" s="106"/>
      <c r="J8" s="107"/>
      <c r="K8" s="108">
        <f>H8+I8+J8</f>
        <v>0</v>
      </c>
      <c r="L8" s="105">
        <v>0</v>
      </c>
      <c r="M8" s="109">
        <v>120</v>
      </c>
      <c r="N8" s="106">
        <v>0</v>
      </c>
      <c r="O8" s="108">
        <f t="shared" si="0"/>
        <v>120</v>
      </c>
      <c r="P8" s="128"/>
      <c r="Q8" s="129"/>
      <c r="R8" s="130"/>
      <c r="S8" s="131">
        <f>P8+Q8+R8</f>
        <v>0</v>
      </c>
      <c r="T8" s="110" t="s">
        <v>154</v>
      </c>
      <c r="U8" s="113" t="s">
        <v>230</v>
      </c>
      <c r="V8" s="112" t="s">
        <v>180</v>
      </c>
      <c r="W8" s="138"/>
      <c r="X8" s="139"/>
      <c r="Y8" s="152">
        <v>42.4</v>
      </c>
      <c r="Z8" s="136">
        <f t="shared" si="1"/>
        <v>203.3</v>
      </c>
    </row>
    <row r="9" spans="1:26" s="104" customFormat="1" ht="24" customHeight="1" x14ac:dyDescent="0.25">
      <c r="A9" s="217" t="s">
        <v>159</v>
      </c>
      <c r="B9" s="46" t="s">
        <v>506</v>
      </c>
      <c r="C9" s="105">
        <v>15.702157</v>
      </c>
      <c r="D9" s="106">
        <v>62.26</v>
      </c>
      <c r="E9" s="106">
        <v>50.78</v>
      </c>
      <c r="F9" s="106">
        <f t="shared" ref="F9:F46" si="2">C9+D9+E9</f>
        <v>128.74215699999999</v>
      </c>
      <c r="G9" s="140"/>
      <c r="H9" s="105"/>
      <c r="I9" s="106"/>
      <c r="J9" s="107"/>
      <c r="K9" s="108">
        <f t="shared" ref="K9:K46" si="3">H9+I9+J9</f>
        <v>0</v>
      </c>
      <c r="L9" s="105">
        <v>0</v>
      </c>
      <c r="M9" s="109">
        <v>28.56</v>
      </c>
      <c r="N9" s="106">
        <v>50.78</v>
      </c>
      <c r="O9" s="108">
        <f t="shared" si="0"/>
        <v>79.34</v>
      </c>
      <c r="P9" s="128"/>
      <c r="Q9" s="129"/>
      <c r="R9" s="130"/>
      <c r="S9" s="131">
        <f t="shared" ref="S9:S46" si="4">P9+Q9+R9</f>
        <v>0</v>
      </c>
      <c r="T9" s="110" t="s">
        <v>154</v>
      </c>
      <c r="U9" s="113" t="s">
        <v>230</v>
      </c>
      <c r="V9" s="112" t="s">
        <v>180</v>
      </c>
      <c r="W9" s="138"/>
      <c r="X9" s="139"/>
      <c r="Y9" s="146"/>
      <c r="Z9" s="136">
        <f t="shared" si="1"/>
        <v>128.74215699999999</v>
      </c>
    </row>
    <row r="10" spans="1:26" s="104" customFormat="1" ht="24" customHeight="1" x14ac:dyDescent="0.25">
      <c r="A10" s="217"/>
      <c r="B10" s="10" t="s">
        <v>507</v>
      </c>
      <c r="C10" s="105">
        <v>617.22366999999997</v>
      </c>
      <c r="D10" s="106">
        <v>454</v>
      </c>
      <c r="E10" s="106">
        <v>565</v>
      </c>
      <c r="F10" s="106">
        <f>C10+D10+E10</f>
        <v>1636.2236699999999</v>
      </c>
      <c r="G10" s="140"/>
      <c r="H10" s="105"/>
      <c r="I10" s="106"/>
      <c r="J10" s="107"/>
      <c r="K10" s="108">
        <f>H10+I10+J10</f>
        <v>0</v>
      </c>
      <c r="L10" s="105">
        <v>0</v>
      </c>
      <c r="M10" s="109">
        <v>160</v>
      </c>
      <c r="N10" s="106">
        <v>250</v>
      </c>
      <c r="O10" s="108">
        <f t="shared" si="0"/>
        <v>410</v>
      </c>
      <c r="P10" s="128"/>
      <c r="Q10" s="129"/>
      <c r="R10" s="130"/>
      <c r="S10" s="131">
        <f>P10+Q10+R10</f>
        <v>0</v>
      </c>
      <c r="T10" s="110" t="s">
        <v>154</v>
      </c>
      <c r="U10" s="111" t="s">
        <v>230</v>
      </c>
      <c r="V10" s="112" t="s">
        <v>180</v>
      </c>
      <c r="W10" s="138"/>
      <c r="X10" s="139"/>
      <c r="Y10" s="146"/>
      <c r="Z10" s="136">
        <f t="shared" si="1"/>
        <v>1636.2236699999999</v>
      </c>
    </row>
    <row r="11" spans="1:26" s="104" customFormat="1" ht="24" customHeight="1" x14ac:dyDescent="0.25">
      <c r="A11" s="217"/>
      <c r="B11" s="10" t="s">
        <v>155</v>
      </c>
      <c r="C11" s="105">
        <v>0</v>
      </c>
      <c r="D11" s="106">
        <v>691.26</v>
      </c>
      <c r="E11" s="106">
        <v>1420.5</v>
      </c>
      <c r="F11" s="106">
        <f t="shared" si="2"/>
        <v>2111.7600000000002</v>
      </c>
      <c r="G11" s="140"/>
      <c r="H11" s="105"/>
      <c r="I11" s="106"/>
      <c r="J11" s="107"/>
      <c r="K11" s="108">
        <f t="shared" si="3"/>
        <v>0</v>
      </c>
      <c r="L11" s="105">
        <v>0</v>
      </c>
      <c r="M11" s="106">
        <v>691.26</v>
      </c>
      <c r="N11" s="106">
        <v>1420.5</v>
      </c>
      <c r="O11" s="108">
        <f t="shared" ref="O11:O46" si="5">L11+M11+N11</f>
        <v>2111.7600000000002</v>
      </c>
      <c r="P11" s="128"/>
      <c r="Q11" s="129"/>
      <c r="R11" s="130"/>
      <c r="S11" s="131">
        <f t="shared" si="4"/>
        <v>0</v>
      </c>
      <c r="T11" s="110" t="s">
        <v>231</v>
      </c>
      <c r="U11" s="113" t="s">
        <v>341</v>
      </c>
      <c r="V11" s="112" t="s">
        <v>180</v>
      </c>
      <c r="W11" s="138"/>
      <c r="X11" s="139"/>
      <c r="Y11" s="146"/>
      <c r="Z11" s="136">
        <f t="shared" ref="Z11:Z66" si="6">Y11+X11+F11</f>
        <v>2111.7600000000002</v>
      </c>
    </row>
    <row r="12" spans="1:26" s="104" customFormat="1" ht="24" customHeight="1" x14ac:dyDescent="0.25">
      <c r="A12" s="217"/>
      <c r="B12" s="10" t="s">
        <v>508</v>
      </c>
      <c r="C12" s="105">
        <v>201.5</v>
      </c>
      <c r="D12" s="106">
        <v>110.6</v>
      </c>
      <c r="E12" s="106">
        <v>165.6</v>
      </c>
      <c r="F12" s="106">
        <f t="shared" si="2"/>
        <v>477.70000000000005</v>
      </c>
      <c r="G12" s="140"/>
      <c r="H12" s="105"/>
      <c r="I12" s="106"/>
      <c r="J12" s="107"/>
      <c r="K12" s="108">
        <f t="shared" si="3"/>
        <v>0</v>
      </c>
      <c r="L12" s="105">
        <v>0</v>
      </c>
      <c r="M12" s="109">
        <v>110.6</v>
      </c>
      <c r="N12" s="106">
        <v>165.6</v>
      </c>
      <c r="O12" s="108">
        <f t="shared" si="5"/>
        <v>276.2</v>
      </c>
      <c r="P12" s="128"/>
      <c r="Q12" s="129"/>
      <c r="R12" s="130"/>
      <c r="S12" s="131">
        <f t="shared" si="4"/>
        <v>0</v>
      </c>
      <c r="T12" s="110" t="s">
        <v>180</v>
      </c>
      <c r="U12" s="111" t="s">
        <v>180</v>
      </c>
      <c r="V12" s="112" t="s">
        <v>180</v>
      </c>
      <c r="W12" s="138"/>
      <c r="X12" s="139"/>
      <c r="Y12" s="152">
        <v>5.25</v>
      </c>
      <c r="Z12" s="136">
        <f t="shared" si="6"/>
        <v>482.95000000000005</v>
      </c>
    </row>
    <row r="13" spans="1:26" s="104" customFormat="1" ht="24" customHeight="1" x14ac:dyDescent="0.25">
      <c r="A13" s="217"/>
      <c r="B13" s="10" t="s">
        <v>162</v>
      </c>
      <c r="C13" s="105">
        <v>5</v>
      </c>
      <c r="D13" s="106">
        <v>1015.2</v>
      </c>
      <c r="E13" s="106">
        <v>0</v>
      </c>
      <c r="F13" s="106">
        <f t="shared" si="2"/>
        <v>1020.2</v>
      </c>
      <c r="G13" s="140"/>
      <c r="H13" s="105"/>
      <c r="I13" s="106"/>
      <c r="J13" s="107"/>
      <c r="K13" s="108">
        <f t="shared" si="3"/>
        <v>0</v>
      </c>
      <c r="L13" s="128"/>
      <c r="M13" s="129"/>
      <c r="N13" s="130"/>
      <c r="O13" s="108">
        <f t="shared" si="5"/>
        <v>0</v>
      </c>
      <c r="P13" s="128"/>
      <c r="Q13" s="129"/>
      <c r="R13" s="130"/>
      <c r="S13" s="131">
        <f t="shared" si="4"/>
        <v>0</v>
      </c>
      <c r="T13" s="110" t="s">
        <v>231</v>
      </c>
      <c r="U13" s="113" t="s">
        <v>232</v>
      </c>
      <c r="V13" s="112" t="s">
        <v>180</v>
      </c>
      <c r="W13" s="138"/>
      <c r="X13" s="139"/>
      <c r="Y13" s="146"/>
      <c r="Z13" s="136">
        <f t="shared" si="6"/>
        <v>1020.2</v>
      </c>
    </row>
    <row r="14" spans="1:26" s="104" customFormat="1" ht="24" customHeight="1" x14ac:dyDescent="0.25">
      <c r="A14" s="14" t="s">
        <v>195</v>
      </c>
      <c r="B14" s="9" t="s">
        <v>184</v>
      </c>
      <c r="C14" s="105">
        <v>132.21</v>
      </c>
      <c r="D14" s="106">
        <v>85.55</v>
      </c>
      <c r="E14" s="106">
        <v>8.5</v>
      </c>
      <c r="F14" s="106">
        <f t="shared" si="2"/>
        <v>226.26</v>
      </c>
      <c r="G14" s="140"/>
      <c r="H14" s="105"/>
      <c r="I14" s="106"/>
      <c r="J14" s="107"/>
      <c r="K14" s="108">
        <f t="shared" si="3"/>
        <v>0</v>
      </c>
      <c r="L14" s="128"/>
      <c r="M14" s="129"/>
      <c r="N14" s="130"/>
      <c r="O14" s="108">
        <f t="shared" si="5"/>
        <v>0</v>
      </c>
      <c r="P14" s="128"/>
      <c r="Q14" s="129"/>
      <c r="R14" s="130"/>
      <c r="S14" s="131">
        <f t="shared" si="4"/>
        <v>0</v>
      </c>
      <c r="T14" s="110" t="s">
        <v>154</v>
      </c>
      <c r="U14" s="113" t="s">
        <v>250</v>
      </c>
      <c r="V14" s="112" t="s">
        <v>180</v>
      </c>
      <c r="W14" s="138"/>
      <c r="X14" s="139"/>
      <c r="Y14" s="152">
        <v>33.299999999999997</v>
      </c>
      <c r="Z14" s="136">
        <f t="shared" si="6"/>
        <v>259.56</v>
      </c>
    </row>
    <row r="15" spans="1:26" s="104" customFormat="1" ht="24" customHeight="1" x14ac:dyDescent="0.25">
      <c r="A15" s="222" t="s">
        <v>194</v>
      </c>
      <c r="B15" s="9" t="s">
        <v>187</v>
      </c>
      <c r="C15" s="105">
        <v>646</v>
      </c>
      <c r="D15" s="106">
        <v>462.5</v>
      </c>
      <c r="E15" s="106">
        <v>5</v>
      </c>
      <c r="F15" s="106">
        <f t="shared" si="2"/>
        <v>1113.5</v>
      </c>
      <c r="G15" s="140"/>
      <c r="H15" s="105"/>
      <c r="I15" s="106"/>
      <c r="J15" s="107"/>
      <c r="K15" s="108">
        <f t="shared" si="3"/>
        <v>0</v>
      </c>
      <c r="L15" s="128"/>
      <c r="M15" s="129"/>
      <c r="N15" s="130"/>
      <c r="O15" s="108">
        <f t="shared" si="5"/>
        <v>0</v>
      </c>
      <c r="P15" s="128"/>
      <c r="Q15" s="129"/>
      <c r="R15" s="130"/>
      <c r="S15" s="131">
        <f t="shared" si="4"/>
        <v>0</v>
      </c>
      <c r="T15" s="110" t="s">
        <v>154</v>
      </c>
      <c r="U15" s="113" t="s">
        <v>190</v>
      </c>
      <c r="V15" s="112" t="s">
        <v>180</v>
      </c>
      <c r="W15" s="138"/>
      <c r="X15" s="139"/>
      <c r="Y15" s="152">
        <v>9.8000000000000007</v>
      </c>
      <c r="Z15" s="136">
        <f t="shared" si="6"/>
        <v>1123.3</v>
      </c>
    </row>
    <row r="16" spans="1:26" s="104" customFormat="1" ht="24" customHeight="1" x14ac:dyDescent="0.25">
      <c r="A16" s="224"/>
      <c r="B16" s="9" t="s">
        <v>178</v>
      </c>
      <c r="C16" s="105">
        <v>1.5</v>
      </c>
      <c r="D16" s="106">
        <v>54.59</v>
      </c>
      <c r="E16" s="106">
        <v>0</v>
      </c>
      <c r="F16" s="106">
        <f t="shared" si="2"/>
        <v>56.09</v>
      </c>
      <c r="G16" s="140"/>
      <c r="H16" s="105"/>
      <c r="I16" s="106"/>
      <c r="J16" s="107"/>
      <c r="K16" s="108">
        <f t="shared" si="3"/>
        <v>0</v>
      </c>
      <c r="L16" s="128"/>
      <c r="M16" s="129"/>
      <c r="N16" s="130"/>
      <c r="O16" s="108">
        <f t="shared" si="5"/>
        <v>0</v>
      </c>
      <c r="P16" s="128"/>
      <c r="Q16" s="129"/>
      <c r="R16" s="130"/>
      <c r="S16" s="131">
        <f t="shared" si="4"/>
        <v>0</v>
      </c>
      <c r="T16" s="110" t="s">
        <v>179</v>
      </c>
      <c r="U16" s="113" t="s">
        <v>189</v>
      </c>
      <c r="V16" s="112" t="s">
        <v>180</v>
      </c>
      <c r="W16" s="147"/>
      <c r="X16" s="148"/>
      <c r="Y16" s="153">
        <v>3</v>
      </c>
      <c r="Z16" s="136">
        <f t="shared" si="6"/>
        <v>59.09</v>
      </c>
    </row>
    <row r="17" spans="1:26" s="104" customFormat="1" ht="24" customHeight="1" x14ac:dyDescent="0.25">
      <c r="A17" s="222" t="s">
        <v>193</v>
      </c>
      <c r="B17" s="9" t="s">
        <v>183</v>
      </c>
      <c r="C17" s="105">
        <v>395.625</v>
      </c>
      <c r="D17" s="106">
        <v>1696.075</v>
      </c>
      <c r="E17" s="106">
        <v>268.10000000000002</v>
      </c>
      <c r="F17" s="106">
        <f t="shared" si="2"/>
        <v>2359.7999999999997</v>
      </c>
      <c r="G17" s="140"/>
      <c r="H17" s="105"/>
      <c r="I17" s="106"/>
      <c r="J17" s="107"/>
      <c r="K17" s="108">
        <f t="shared" si="3"/>
        <v>0</v>
      </c>
      <c r="L17" s="105">
        <v>7.25</v>
      </c>
      <c r="M17" s="109">
        <v>599.29999999999995</v>
      </c>
      <c r="N17" s="106">
        <v>0</v>
      </c>
      <c r="O17" s="108">
        <f t="shared" si="5"/>
        <v>606.54999999999995</v>
      </c>
      <c r="P17" s="128"/>
      <c r="Q17" s="129"/>
      <c r="R17" s="130"/>
      <c r="S17" s="131">
        <f t="shared" si="4"/>
        <v>0</v>
      </c>
      <c r="T17" s="110" t="s">
        <v>154</v>
      </c>
      <c r="U17" s="113" t="s">
        <v>188</v>
      </c>
      <c r="V17" s="112" t="s">
        <v>180</v>
      </c>
      <c r="W17" s="147"/>
      <c r="X17" s="148"/>
      <c r="Y17" s="149"/>
      <c r="Z17" s="136">
        <f t="shared" si="6"/>
        <v>2359.7999999999997</v>
      </c>
    </row>
    <row r="18" spans="1:26" s="104" customFormat="1" ht="24" customHeight="1" x14ac:dyDescent="0.25">
      <c r="A18" s="223"/>
      <c r="B18" s="9" t="s">
        <v>186</v>
      </c>
      <c r="C18" s="105">
        <v>64.724999999999994</v>
      </c>
      <c r="D18" s="106">
        <v>65.3</v>
      </c>
      <c r="E18" s="106">
        <v>34.799999999999997</v>
      </c>
      <c r="F18" s="106">
        <f t="shared" si="2"/>
        <v>164.82499999999999</v>
      </c>
      <c r="G18" s="140"/>
      <c r="H18" s="105"/>
      <c r="I18" s="106"/>
      <c r="J18" s="107"/>
      <c r="K18" s="108">
        <f t="shared" si="3"/>
        <v>0</v>
      </c>
      <c r="L18" s="128"/>
      <c r="M18" s="129"/>
      <c r="N18" s="130"/>
      <c r="O18" s="108">
        <f t="shared" si="5"/>
        <v>0</v>
      </c>
      <c r="P18" s="128"/>
      <c r="Q18" s="129"/>
      <c r="R18" s="130"/>
      <c r="S18" s="131">
        <f t="shared" si="4"/>
        <v>0</v>
      </c>
      <c r="T18" s="110" t="s">
        <v>179</v>
      </c>
      <c r="U18" s="113" t="s">
        <v>188</v>
      </c>
      <c r="V18" s="112" t="s">
        <v>180</v>
      </c>
      <c r="W18" s="147"/>
      <c r="X18" s="148"/>
      <c r="Y18" s="149"/>
      <c r="Z18" s="136">
        <f t="shared" si="6"/>
        <v>164.82499999999999</v>
      </c>
    </row>
    <row r="19" spans="1:26" s="104" customFormat="1" ht="24" customHeight="1" x14ac:dyDescent="0.25">
      <c r="A19" s="223"/>
      <c r="B19" s="9" t="s">
        <v>185</v>
      </c>
      <c r="C19" s="105">
        <v>0</v>
      </c>
      <c r="D19" s="106">
        <v>19.170999999999999</v>
      </c>
      <c r="E19" s="106">
        <v>8</v>
      </c>
      <c r="F19" s="106">
        <f t="shared" si="2"/>
        <v>27.170999999999999</v>
      </c>
      <c r="G19" s="140"/>
      <c r="H19" s="105"/>
      <c r="I19" s="106"/>
      <c r="J19" s="107"/>
      <c r="K19" s="108">
        <f t="shared" si="3"/>
        <v>0</v>
      </c>
      <c r="L19" s="128"/>
      <c r="M19" s="129"/>
      <c r="N19" s="130"/>
      <c r="O19" s="108">
        <f t="shared" si="5"/>
        <v>0</v>
      </c>
      <c r="P19" s="128"/>
      <c r="Q19" s="129"/>
      <c r="R19" s="130"/>
      <c r="S19" s="131">
        <f t="shared" si="4"/>
        <v>0</v>
      </c>
      <c r="T19" s="110" t="s">
        <v>179</v>
      </c>
      <c r="U19" s="113" t="s">
        <v>189</v>
      </c>
      <c r="V19" s="112" t="s">
        <v>180</v>
      </c>
      <c r="W19" s="147"/>
      <c r="X19" s="148"/>
      <c r="Y19" s="149"/>
      <c r="Z19" s="136">
        <f t="shared" si="6"/>
        <v>27.170999999999999</v>
      </c>
    </row>
    <row r="20" spans="1:26" s="104" customFormat="1" ht="24" customHeight="1" x14ac:dyDescent="0.25">
      <c r="A20" s="223"/>
      <c r="B20" s="9" t="s">
        <v>192</v>
      </c>
      <c r="C20" s="105">
        <v>215.29400000000001</v>
      </c>
      <c r="D20" s="106">
        <v>202.208</v>
      </c>
      <c r="E20" s="106">
        <v>8</v>
      </c>
      <c r="F20" s="106">
        <f t="shared" si="2"/>
        <v>425.50200000000001</v>
      </c>
      <c r="G20" s="140"/>
      <c r="H20" s="105"/>
      <c r="I20" s="106"/>
      <c r="J20" s="107"/>
      <c r="K20" s="108">
        <f t="shared" si="3"/>
        <v>0</v>
      </c>
      <c r="L20" s="128"/>
      <c r="M20" s="129"/>
      <c r="N20" s="130"/>
      <c r="O20" s="108">
        <f t="shared" si="5"/>
        <v>0</v>
      </c>
      <c r="P20" s="128"/>
      <c r="Q20" s="129"/>
      <c r="R20" s="130"/>
      <c r="S20" s="131">
        <f t="shared" si="4"/>
        <v>0</v>
      </c>
      <c r="T20" s="110" t="s">
        <v>179</v>
      </c>
      <c r="U20" s="113" t="s">
        <v>189</v>
      </c>
      <c r="V20" s="112" t="s">
        <v>180</v>
      </c>
      <c r="W20" s="147"/>
      <c r="X20" s="148"/>
      <c r="Y20" s="149"/>
      <c r="Z20" s="136">
        <f t="shared" si="6"/>
        <v>425.50200000000001</v>
      </c>
    </row>
    <row r="21" spans="1:26" s="104" customFormat="1" ht="24" customHeight="1" x14ac:dyDescent="0.25">
      <c r="A21" s="223"/>
      <c r="B21" s="9" t="s">
        <v>191</v>
      </c>
      <c r="C21" s="105">
        <v>17.899999999999999</v>
      </c>
      <c r="D21" s="106">
        <v>52</v>
      </c>
      <c r="E21" s="106">
        <v>12</v>
      </c>
      <c r="F21" s="106">
        <f t="shared" si="2"/>
        <v>81.900000000000006</v>
      </c>
      <c r="G21" s="140"/>
      <c r="H21" s="105"/>
      <c r="I21" s="106"/>
      <c r="J21" s="107"/>
      <c r="K21" s="108">
        <f t="shared" si="3"/>
        <v>0</v>
      </c>
      <c r="L21" s="128"/>
      <c r="M21" s="129"/>
      <c r="N21" s="130"/>
      <c r="O21" s="108">
        <f t="shared" si="5"/>
        <v>0</v>
      </c>
      <c r="P21" s="128"/>
      <c r="Q21" s="129"/>
      <c r="R21" s="130"/>
      <c r="S21" s="131">
        <f t="shared" si="4"/>
        <v>0</v>
      </c>
      <c r="T21" s="110" t="s">
        <v>154</v>
      </c>
      <c r="U21" s="113" t="s">
        <v>189</v>
      </c>
      <c r="V21" s="112" t="s">
        <v>180</v>
      </c>
      <c r="W21" s="147"/>
      <c r="X21" s="148"/>
      <c r="Y21" s="149"/>
      <c r="Z21" s="136">
        <f t="shared" si="6"/>
        <v>81.900000000000006</v>
      </c>
    </row>
    <row r="22" spans="1:26" s="104" customFormat="1" ht="24" customHeight="1" x14ac:dyDescent="0.25">
      <c r="A22" s="224"/>
      <c r="B22" s="9" t="s">
        <v>200</v>
      </c>
      <c r="C22" s="105">
        <v>3.5</v>
      </c>
      <c r="D22" s="106">
        <v>4.25</v>
      </c>
      <c r="E22" s="106">
        <v>0</v>
      </c>
      <c r="F22" s="106">
        <f t="shared" si="2"/>
        <v>7.75</v>
      </c>
      <c r="G22" s="140"/>
      <c r="H22" s="105"/>
      <c r="I22" s="106"/>
      <c r="J22" s="107"/>
      <c r="K22" s="108">
        <f t="shared" si="3"/>
        <v>0</v>
      </c>
      <c r="L22" s="128"/>
      <c r="M22" s="129"/>
      <c r="N22" s="130"/>
      <c r="O22" s="108">
        <f t="shared" si="5"/>
        <v>0</v>
      </c>
      <c r="P22" s="128"/>
      <c r="Q22" s="129"/>
      <c r="R22" s="130"/>
      <c r="S22" s="131">
        <f t="shared" si="4"/>
        <v>0</v>
      </c>
      <c r="T22" s="110" t="s">
        <v>179</v>
      </c>
      <c r="U22" s="113" t="s">
        <v>189</v>
      </c>
      <c r="V22" s="112" t="s">
        <v>180</v>
      </c>
      <c r="W22" s="147"/>
      <c r="X22" s="148"/>
      <c r="Y22" s="149"/>
      <c r="Z22" s="136">
        <f t="shared" si="6"/>
        <v>7.75</v>
      </c>
    </row>
    <row r="23" spans="1:26" s="104" customFormat="1" ht="24" customHeight="1" x14ac:dyDescent="0.25">
      <c r="A23" s="222" t="s">
        <v>359</v>
      </c>
      <c r="B23" s="233" t="s">
        <v>360</v>
      </c>
      <c r="C23" s="105">
        <v>118.45399999999999</v>
      </c>
      <c r="D23" s="106">
        <v>16.29</v>
      </c>
      <c r="E23" s="106">
        <v>38</v>
      </c>
      <c r="F23" s="106">
        <f t="shared" ref="F23:F40" si="7">C23+D23+E23</f>
        <v>172.744</v>
      </c>
      <c r="G23" s="140"/>
      <c r="H23" s="105"/>
      <c r="I23" s="106"/>
      <c r="J23" s="107"/>
      <c r="K23" s="108">
        <f t="shared" ref="K23:K40" si="8">H23+I23+J23</f>
        <v>0</v>
      </c>
      <c r="L23" s="105">
        <v>58.329000000000001</v>
      </c>
      <c r="M23" s="109">
        <v>0</v>
      </c>
      <c r="N23" s="106">
        <v>0</v>
      </c>
      <c r="O23" s="108">
        <f t="shared" ref="O23:O40" si="9">L23+M23+N23</f>
        <v>58.329000000000001</v>
      </c>
      <c r="P23" s="128"/>
      <c r="Q23" s="129"/>
      <c r="R23" s="130"/>
      <c r="S23" s="131">
        <f t="shared" ref="S23:S40" si="10">P23+Q23+R23</f>
        <v>0</v>
      </c>
      <c r="T23" s="110" t="s">
        <v>179</v>
      </c>
      <c r="U23" s="111" t="s">
        <v>232</v>
      </c>
      <c r="V23" s="112" t="s">
        <v>180</v>
      </c>
      <c r="W23" s="147"/>
      <c r="X23" s="148"/>
      <c r="Y23" s="153"/>
      <c r="Z23" s="136">
        <f t="shared" ref="Z23:Z40" si="11">Y23+X23+F23</f>
        <v>172.744</v>
      </c>
    </row>
    <row r="24" spans="1:26" s="104" customFormat="1" ht="24" customHeight="1" x14ac:dyDescent="0.25">
      <c r="A24" s="223"/>
      <c r="B24" s="234"/>
      <c r="C24" s="105">
        <v>29.5578</v>
      </c>
      <c r="D24" s="106">
        <v>12.558</v>
      </c>
      <c r="E24" s="106">
        <v>6</v>
      </c>
      <c r="F24" s="106">
        <f t="shared" si="7"/>
        <v>48.1158</v>
      </c>
      <c r="G24" s="140"/>
      <c r="H24" s="105"/>
      <c r="I24" s="106"/>
      <c r="J24" s="107"/>
      <c r="K24" s="108">
        <f t="shared" si="8"/>
        <v>0</v>
      </c>
      <c r="L24" s="128"/>
      <c r="M24" s="129"/>
      <c r="N24" s="130"/>
      <c r="O24" s="108">
        <f t="shared" si="9"/>
        <v>0</v>
      </c>
      <c r="P24" s="128"/>
      <c r="Q24" s="129"/>
      <c r="R24" s="130"/>
      <c r="S24" s="131">
        <f t="shared" si="10"/>
        <v>0</v>
      </c>
      <c r="T24" s="110" t="s">
        <v>179</v>
      </c>
      <c r="U24" s="111" t="s">
        <v>230</v>
      </c>
      <c r="V24" s="112" t="s">
        <v>180</v>
      </c>
      <c r="W24" s="147"/>
      <c r="X24" s="148"/>
      <c r="Y24" s="153"/>
      <c r="Z24" s="136">
        <f t="shared" si="11"/>
        <v>48.1158</v>
      </c>
    </row>
    <row r="25" spans="1:26" s="104" customFormat="1" ht="24" customHeight="1" x14ac:dyDescent="0.25">
      <c r="A25" s="224"/>
      <c r="B25" s="9" t="s">
        <v>365</v>
      </c>
      <c r="C25" s="105">
        <v>0</v>
      </c>
      <c r="D25" s="106">
        <v>7.2</v>
      </c>
      <c r="E25" s="106">
        <v>0</v>
      </c>
      <c r="F25" s="106">
        <f t="shared" si="7"/>
        <v>7.2</v>
      </c>
      <c r="G25" s="140"/>
      <c r="H25" s="105"/>
      <c r="I25" s="106"/>
      <c r="J25" s="107"/>
      <c r="K25" s="108">
        <f t="shared" si="8"/>
        <v>0</v>
      </c>
      <c r="L25" s="128"/>
      <c r="M25" s="129"/>
      <c r="N25" s="130"/>
      <c r="O25" s="108">
        <f t="shared" si="9"/>
        <v>0</v>
      </c>
      <c r="P25" s="128"/>
      <c r="Q25" s="129"/>
      <c r="R25" s="130"/>
      <c r="S25" s="131">
        <f t="shared" si="10"/>
        <v>0</v>
      </c>
      <c r="T25" s="110" t="s">
        <v>179</v>
      </c>
      <c r="U25" s="111" t="s">
        <v>250</v>
      </c>
      <c r="V25" s="112" t="s">
        <v>180</v>
      </c>
      <c r="W25" s="147"/>
      <c r="X25" s="148"/>
      <c r="Y25" s="153"/>
      <c r="Z25" s="136">
        <f t="shared" si="11"/>
        <v>7.2</v>
      </c>
    </row>
    <row r="26" spans="1:26" s="104" customFormat="1" ht="24" customHeight="1" x14ac:dyDescent="0.25">
      <c r="A26" s="220" t="s">
        <v>275</v>
      </c>
      <c r="B26" s="9" t="s">
        <v>262</v>
      </c>
      <c r="C26" s="105">
        <v>8.5</v>
      </c>
      <c r="D26" s="106">
        <v>10</v>
      </c>
      <c r="E26" s="106">
        <v>0</v>
      </c>
      <c r="F26" s="106">
        <f t="shared" si="7"/>
        <v>18.5</v>
      </c>
      <c r="G26" s="140"/>
      <c r="H26" s="105"/>
      <c r="I26" s="106"/>
      <c r="J26" s="107"/>
      <c r="K26" s="108">
        <f t="shared" si="8"/>
        <v>0</v>
      </c>
      <c r="L26" s="128"/>
      <c r="M26" s="129"/>
      <c r="N26" s="130"/>
      <c r="O26" s="108">
        <f t="shared" si="9"/>
        <v>0</v>
      </c>
      <c r="P26" s="128"/>
      <c r="Q26" s="129"/>
      <c r="R26" s="130"/>
      <c r="S26" s="131">
        <f t="shared" si="10"/>
        <v>0</v>
      </c>
      <c r="T26" s="110" t="s">
        <v>254</v>
      </c>
      <c r="U26" s="113" t="s">
        <v>257</v>
      </c>
      <c r="V26" s="114" t="s">
        <v>180</v>
      </c>
      <c r="W26" s="147"/>
      <c r="X26" s="148"/>
      <c r="Y26" s="153"/>
      <c r="Z26" s="136">
        <f t="shared" si="11"/>
        <v>18.5</v>
      </c>
    </row>
    <row r="27" spans="1:26" s="104" customFormat="1" ht="24" customHeight="1" x14ac:dyDescent="0.25">
      <c r="A27" s="217"/>
      <c r="B27" s="233" t="s">
        <v>258</v>
      </c>
      <c r="C27" s="105">
        <v>21</v>
      </c>
      <c r="D27" s="106">
        <v>138.69999999999999</v>
      </c>
      <c r="E27" s="106">
        <v>0</v>
      </c>
      <c r="F27" s="106">
        <f t="shared" si="7"/>
        <v>159.69999999999999</v>
      </c>
      <c r="G27" s="140"/>
      <c r="H27" s="105"/>
      <c r="I27" s="106"/>
      <c r="J27" s="107"/>
      <c r="K27" s="108">
        <f t="shared" si="8"/>
        <v>0</v>
      </c>
      <c r="L27" s="128"/>
      <c r="M27" s="129"/>
      <c r="N27" s="130"/>
      <c r="O27" s="108">
        <f t="shared" si="9"/>
        <v>0</v>
      </c>
      <c r="P27" s="128"/>
      <c r="Q27" s="129"/>
      <c r="R27" s="130"/>
      <c r="S27" s="131">
        <f t="shared" si="10"/>
        <v>0</v>
      </c>
      <c r="T27" s="110" t="s">
        <v>254</v>
      </c>
      <c r="U27" s="113" t="s">
        <v>259</v>
      </c>
      <c r="V27" s="114" t="s">
        <v>180</v>
      </c>
      <c r="W27" s="147"/>
      <c r="X27" s="148"/>
      <c r="Y27" s="153"/>
      <c r="Z27" s="136">
        <f t="shared" si="11"/>
        <v>159.69999999999999</v>
      </c>
    </row>
    <row r="28" spans="1:26" s="104" customFormat="1" ht="24" customHeight="1" x14ac:dyDescent="0.25">
      <c r="A28" s="217"/>
      <c r="B28" s="234"/>
      <c r="C28" s="105">
        <v>0</v>
      </c>
      <c r="D28" s="106">
        <v>30</v>
      </c>
      <c r="E28" s="106">
        <v>0</v>
      </c>
      <c r="F28" s="106">
        <f t="shared" si="7"/>
        <v>30</v>
      </c>
      <c r="G28" s="140"/>
      <c r="H28" s="105"/>
      <c r="I28" s="106"/>
      <c r="J28" s="107"/>
      <c r="K28" s="108">
        <f t="shared" si="8"/>
        <v>0</v>
      </c>
      <c r="L28" s="128"/>
      <c r="M28" s="129"/>
      <c r="N28" s="130"/>
      <c r="O28" s="108">
        <f t="shared" si="9"/>
        <v>0</v>
      </c>
      <c r="P28" s="128"/>
      <c r="Q28" s="129"/>
      <c r="R28" s="130"/>
      <c r="S28" s="131">
        <f t="shared" si="10"/>
        <v>0</v>
      </c>
      <c r="T28" s="110" t="s">
        <v>254</v>
      </c>
      <c r="U28" s="113" t="s">
        <v>263</v>
      </c>
      <c r="V28" s="114" t="s">
        <v>180</v>
      </c>
      <c r="W28" s="147"/>
      <c r="X28" s="148"/>
      <c r="Y28" s="153"/>
      <c r="Z28" s="136">
        <f t="shared" si="11"/>
        <v>30</v>
      </c>
    </row>
    <row r="29" spans="1:26" s="104" customFormat="1" ht="24" customHeight="1" x14ac:dyDescent="0.25">
      <c r="A29" s="217"/>
      <c r="B29" s="9" t="s">
        <v>267</v>
      </c>
      <c r="C29" s="105">
        <v>0</v>
      </c>
      <c r="D29" s="106">
        <v>30</v>
      </c>
      <c r="E29" s="106">
        <v>0</v>
      </c>
      <c r="F29" s="106">
        <f t="shared" si="7"/>
        <v>30</v>
      </c>
      <c r="G29" s="140"/>
      <c r="H29" s="105"/>
      <c r="I29" s="106"/>
      <c r="J29" s="107"/>
      <c r="K29" s="108">
        <f t="shared" si="8"/>
        <v>0</v>
      </c>
      <c r="L29" s="128"/>
      <c r="M29" s="129"/>
      <c r="N29" s="130"/>
      <c r="O29" s="108">
        <f t="shared" si="9"/>
        <v>0</v>
      </c>
      <c r="P29" s="128"/>
      <c r="Q29" s="129"/>
      <c r="R29" s="130"/>
      <c r="S29" s="131">
        <f t="shared" si="10"/>
        <v>0</v>
      </c>
      <c r="T29" s="110" t="s">
        <v>254</v>
      </c>
      <c r="U29" s="113" t="s">
        <v>268</v>
      </c>
      <c r="V29" s="114" t="s">
        <v>180</v>
      </c>
      <c r="W29" s="147"/>
      <c r="X29" s="148"/>
      <c r="Y29" s="153"/>
      <c r="Z29" s="136">
        <f t="shared" si="11"/>
        <v>30</v>
      </c>
    </row>
    <row r="30" spans="1:26" s="104" customFormat="1" ht="24" customHeight="1" x14ac:dyDescent="0.25">
      <c r="A30" s="217"/>
      <c r="B30" s="9" t="s">
        <v>261</v>
      </c>
      <c r="C30" s="105">
        <v>228.22174999999999</v>
      </c>
      <c r="D30" s="106">
        <v>317.83999999999997</v>
      </c>
      <c r="E30" s="106">
        <v>5</v>
      </c>
      <c r="F30" s="106">
        <f t="shared" si="7"/>
        <v>551.06174999999996</v>
      </c>
      <c r="G30" s="140"/>
      <c r="H30" s="105"/>
      <c r="I30" s="106"/>
      <c r="J30" s="107"/>
      <c r="K30" s="108">
        <f t="shared" si="8"/>
        <v>0</v>
      </c>
      <c r="L30" s="105">
        <v>0</v>
      </c>
      <c r="M30" s="109">
        <v>80</v>
      </c>
      <c r="N30" s="106">
        <v>0</v>
      </c>
      <c r="O30" s="108">
        <f t="shared" si="9"/>
        <v>80</v>
      </c>
      <c r="P30" s="128"/>
      <c r="Q30" s="129"/>
      <c r="R30" s="130"/>
      <c r="S30" s="131">
        <f t="shared" si="10"/>
        <v>0</v>
      </c>
      <c r="T30" s="110" t="s">
        <v>254</v>
      </c>
      <c r="U30" s="113" t="s">
        <v>260</v>
      </c>
      <c r="V30" s="114" t="s">
        <v>180</v>
      </c>
      <c r="W30" s="147"/>
      <c r="X30" s="148"/>
      <c r="Y30" s="152"/>
      <c r="Z30" s="136">
        <f t="shared" si="11"/>
        <v>551.06174999999996</v>
      </c>
    </row>
    <row r="31" spans="1:26" s="104" customFormat="1" ht="24" customHeight="1" x14ac:dyDescent="0.25">
      <c r="A31" s="14" t="s">
        <v>256</v>
      </c>
      <c r="B31" s="9" t="s">
        <v>256</v>
      </c>
      <c r="C31" s="105">
        <v>1011.933</v>
      </c>
      <c r="D31" s="106">
        <v>2006.07</v>
      </c>
      <c r="E31" s="106">
        <v>169.4</v>
      </c>
      <c r="F31" s="106">
        <f t="shared" si="7"/>
        <v>3187.4029999999998</v>
      </c>
      <c r="G31" s="140"/>
      <c r="H31" s="105"/>
      <c r="I31" s="106"/>
      <c r="J31" s="107"/>
      <c r="K31" s="108">
        <f t="shared" si="8"/>
        <v>0</v>
      </c>
      <c r="L31" s="105">
        <v>270.7</v>
      </c>
      <c r="M31" s="109">
        <v>519.6</v>
      </c>
      <c r="N31" s="106">
        <v>7</v>
      </c>
      <c r="O31" s="108">
        <f t="shared" si="9"/>
        <v>797.3</v>
      </c>
      <c r="P31" s="128"/>
      <c r="Q31" s="129"/>
      <c r="R31" s="130"/>
      <c r="S31" s="131">
        <f t="shared" si="10"/>
        <v>0</v>
      </c>
      <c r="T31" s="110" t="s">
        <v>154</v>
      </c>
      <c r="U31" s="113" t="s">
        <v>274</v>
      </c>
      <c r="V31" s="114" t="s">
        <v>180</v>
      </c>
      <c r="W31" s="147"/>
      <c r="X31" s="148"/>
      <c r="Y31" s="152">
        <v>1178.2280000000001</v>
      </c>
      <c r="Z31" s="136">
        <f t="shared" si="11"/>
        <v>4365.6309999999994</v>
      </c>
    </row>
    <row r="32" spans="1:26" s="104" customFormat="1" ht="24" customHeight="1" x14ac:dyDescent="0.25">
      <c r="A32" s="228" t="s">
        <v>276</v>
      </c>
      <c r="B32" s="40" t="s">
        <v>265</v>
      </c>
      <c r="C32" s="105">
        <v>503</v>
      </c>
      <c r="D32" s="106">
        <v>1200.4000000000001</v>
      </c>
      <c r="E32" s="106">
        <v>0</v>
      </c>
      <c r="F32" s="106">
        <f t="shared" si="7"/>
        <v>1703.4</v>
      </c>
      <c r="G32" s="140"/>
      <c r="H32" s="105"/>
      <c r="I32" s="106"/>
      <c r="J32" s="107"/>
      <c r="K32" s="108">
        <f t="shared" si="8"/>
        <v>0</v>
      </c>
      <c r="L32" s="128"/>
      <c r="M32" s="129"/>
      <c r="N32" s="130"/>
      <c r="O32" s="108">
        <f t="shared" si="9"/>
        <v>0</v>
      </c>
      <c r="P32" s="128"/>
      <c r="Q32" s="129"/>
      <c r="R32" s="130"/>
      <c r="S32" s="131">
        <f t="shared" si="10"/>
        <v>0</v>
      </c>
      <c r="T32" s="110" t="s">
        <v>254</v>
      </c>
      <c r="U32" s="113" t="s">
        <v>266</v>
      </c>
      <c r="V32" s="115" t="s">
        <v>180</v>
      </c>
      <c r="W32" s="147"/>
      <c r="X32" s="148"/>
      <c r="Y32" s="153"/>
      <c r="Z32" s="136">
        <f t="shared" si="11"/>
        <v>1703.4</v>
      </c>
    </row>
    <row r="33" spans="1:26" s="104" customFormat="1" ht="24" customHeight="1" x14ac:dyDescent="0.25">
      <c r="A33" s="229"/>
      <c r="B33" s="40" t="s">
        <v>272</v>
      </c>
      <c r="C33" s="105">
        <v>201.25</v>
      </c>
      <c r="D33" s="106">
        <v>216.5</v>
      </c>
      <c r="E33" s="106">
        <v>0</v>
      </c>
      <c r="F33" s="106">
        <f t="shared" si="7"/>
        <v>417.75</v>
      </c>
      <c r="G33" s="140"/>
      <c r="H33" s="105"/>
      <c r="I33" s="106"/>
      <c r="J33" s="107"/>
      <c r="K33" s="108">
        <f t="shared" si="8"/>
        <v>0</v>
      </c>
      <c r="L33" s="128"/>
      <c r="M33" s="129"/>
      <c r="N33" s="130"/>
      <c r="O33" s="108">
        <f t="shared" si="9"/>
        <v>0</v>
      </c>
      <c r="P33" s="128"/>
      <c r="Q33" s="129"/>
      <c r="R33" s="130"/>
      <c r="S33" s="131">
        <f t="shared" si="10"/>
        <v>0</v>
      </c>
      <c r="T33" s="110" t="s">
        <v>254</v>
      </c>
      <c r="U33" s="113" t="s">
        <v>273</v>
      </c>
      <c r="V33" s="115" t="s">
        <v>180</v>
      </c>
      <c r="W33" s="147"/>
      <c r="X33" s="148"/>
      <c r="Y33" s="153"/>
      <c r="Z33" s="136">
        <f t="shared" si="11"/>
        <v>417.75</v>
      </c>
    </row>
    <row r="34" spans="1:26" s="104" customFormat="1" ht="24" customHeight="1" x14ac:dyDescent="0.25">
      <c r="A34" s="229"/>
      <c r="B34" s="40" t="s">
        <v>253</v>
      </c>
      <c r="C34" s="105">
        <v>65</v>
      </c>
      <c r="D34" s="106">
        <v>10</v>
      </c>
      <c r="E34" s="106">
        <v>0</v>
      </c>
      <c r="F34" s="106">
        <f t="shared" si="7"/>
        <v>75</v>
      </c>
      <c r="G34" s="140"/>
      <c r="H34" s="105"/>
      <c r="I34" s="106"/>
      <c r="J34" s="107"/>
      <c r="K34" s="108">
        <f t="shared" si="8"/>
        <v>0</v>
      </c>
      <c r="L34" s="128"/>
      <c r="M34" s="129"/>
      <c r="N34" s="130"/>
      <c r="O34" s="108">
        <f t="shared" si="9"/>
        <v>0</v>
      </c>
      <c r="P34" s="128"/>
      <c r="Q34" s="129"/>
      <c r="R34" s="130"/>
      <c r="S34" s="131">
        <f t="shared" si="10"/>
        <v>0</v>
      </c>
      <c r="T34" s="110" t="s">
        <v>254</v>
      </c>
      <c r="U34" s="113" t="s">
        <v>255</v>
      </c>
      <c r="V34" s="115" t="s">
        <v>180</v>
      </c>
      <c r="W34" s="147"/>
      <c r="X34" s="148"/>
      <c r="Y34" s="153"/>
      <c r="Z34" s="136">
        <f t="shared" si="11"/>
        <v>75</v>
      </c>
    </row>
    <row r="35" spans="1:26" s="104" customFormat="1" ht="24" customHeight="1" x14ac:dyDescent="0.25">
      <c r="A35" s="229"/>
      <c r="B35" s="40" t="s">
        <v>264</v>
      </c>
      <c r="C35" s="105">
        <v>130</v>
      </c>
      <c r="D35" s="106">
        <v>326</v>
      </c>
      <c r="E35" s="106">
        <v>0</v>
      </c>
      <c r="F35" s="106">
        <f t="shared" si="7"/>
        <v>456</v>
      </c>
      <c r="G35" s="140"/>
      <c r="H35" s="105"/>
      <c r="I35" s="106"/>
      <c r="J35" s="107"/>
      <c r="K35" s="108">
        <f t="shared" si="8"/>
        <v>0</v>
      </c>
      <c r="L35" s="128"/>
      <c r="M35" s="129"/>
      <c r="N35" s="130"/>
      <c r="O35" s="108">
        <f t="shared" si="9"/>
        <v>0</v>
      </c>
      <c r="P35" s="128"/>
      <c r="Q35" s="129"/>
      <c r="R35" s="130"/>
      <c r="S35" s="131">
        <f t="shared" si="10"/>
        <v>0</v>
      </c>
      <c r="T35" s="110" t="s">
        <v>254</v>
      </c>
      <c r="U35" s="113" t="s">
        <v>270</v>
      </c>
      <c r="V35" s="115" t="s">
        <v>180</v>
      </c>
      <c r="W35" s="147"/>
      <c r="X35" s="148"/>
      <c r="Y35" s="153"/>
      <c r="Z35" s="136">
        <f t="shared" si="11"/>
        <v>456</v>
      </c>
    </row>
    <row r="36" spans="1:26" s="104" customFormat="1" ht="24" customHeight="1" x14ac:dyDescent="0.25">
      <c r="A36" s="230"/>
      <c r="B36" s="40" t="s">
        <v>269</v>
      </c>
      <c r="C36" s="105">
        <v>402.5</v>
      </c>
      <c r="D36" s="106">
        <v>357</v>
      </c>
      <c r="E36" s="106">
        <v>0</v>
      </c>
      <c r="F36" s="106">
        <f t="shared" si="7"/>
        <v>759.5</v>
      </c>
      <c r="G36" s="140"/>
      <c r="H36" s="105"/>
      <c r="I36" s="106"/>
      <c r="J36" s="107"/>
      <c r="K36" s="108">
        <f t="shared" si="8"/>
        <v>0</v>
      </c>
      <c r="L36" s="128"/>
      <c r="M36" s="129"/>
      <c r="N36" s="130"/>
      <c r="O36" s="108">
        <f t="shared" si="9"/>
        <v>0</v>
      </c>
      <c r="P36" s="128"/>
      <c r="Q36" s="129"/>
      <c r="R36" s="130"/>
      <c r="S36" s="131">
        <f t="shared" si="10"/>
        <v>0</v>
      </c>
      <c r="T36" s="110" t="s">
        <v>254</v>
      </c>
      <c r="U36" s="113" t="s">
        <v>271</v>
      </c>
      <c r="V36" s="116" t="s">
        <v>180</v>
      </c>
      <c r="W36" s="147"/>
      <c r="X36" s="148"/>
      <c r="Y36" s="153"/>
      <c r="Z36" s="136">
        <f t="shared" si="11"/>
        <v>759.5</v>
      </c>
    </row>
    <row r="37" spans="1:26" s="104" customFormat="1" ht="24" customHeight="1" x14ac:dyDescent="0.25">
      <c r="A37" s="36" t="s">
        <v>342</v>
      </c>
      <c r="B37" s="25" t="s">
        <v>509</v>
      </c>
      <c r="C37" s="105">
        <v>0</v>
      </c>
      <c r="D37" s="106">
        <v>315.42500000000001</v>
      </c>
      <c r="E37" s="106">
        <v>0</v>
      </c>
      <c r="F37" s="106">
        <f t="shared" si="7"/>
        <v>315.42500000000001</v>
      </c>
      <c r="G37" s="140"/>
      <c r="H37" s="105"/>
      <c r="I37" s="106"/>
      <c r="J37" s="107"/>
      <c r="K37" s="108">
        <f t="shared" si="8"/>
        <v>0</v>
      </c>
      <c r="L37" s="128"/>
      <c r="M37" s="129"/>
      <c r="N37" s="130"/>
      <c r="O37" s="108">
        <f t="shared" si="9"/>
        <v>0</v>
      </c>
      <c r="P37" s="128"/>
      <c r="Q37" s="129"/>
      <c r="R37" s="130"/>
      <c r="S37" s="131">
        <f t="shared" si="10"/>
        <v>0</v>
      </c>
      <c r="T37" s="117" t="s">
        <v>357</v>
      </c>
      <c r="U37" s="118" t="s">
        <v>230</v>
      </c>
      <c r="V37" s="115" t="s">
        <v>180</v>
      </c>
      <c r="W37" s="147"/>
      <c r="X37" s="148"/>
      <c r="Y37" s="153"/>
      <c r="Z37" s="136">
        <f t="shared" si="11"/>
        <v>315.42500000000001</v>
      </c>
    </row>
    <row r="38" spans="1:26" s="104" customFormat="1" ht="24" customHeight="1" x14ac:dyDescent="0.25">
      <c r="A38" s="228" t="s">
        <v>345</v>
      </c>
      <c r="B38" s="40" t="s">
        <v>510</v>
      </c>
      <c r="C38" s="105">
        <v>20</v>
      </c>
      <c r="D38" s="106">
        <v>200</v>
      </c>
      <c r="E38" s="106">
        <v>0</v>
      </c>
      <c r="F38" s="106">
        <f t="shared" si="7"/>
        <v>220</v>
      </c>
      <c r="G38" s="140"/>
      <c r="H38" s="105"/>
      <c r="I38" s="106"/>
      <c r="J38" s="107"/>
      <c r="K38" s="108">
        <f t="shared" si="8"/>
        <v>0</v>
      </c>
      <c r="L38" s="128"/>
      <c r="M38" s="129"/>
      <c r="N38" s="130"/>
      <c r="O38" s="108">
        <f t="shared" si="9"/>
        <v>0</v>
      </c>
      <c r="P38" s="128"/>
      <c r="Q38" s="129"/>
      <c r="R38" s="130"/>
      <c r="S38" s="131">
        <f t="shared" si="10"/>
        <v>0</v>
      </c>
      <c r="T38" s="117" t="s">
        <v>357</v>
      </c>
      <c r="U38" s="118" t="s">
        <v>232</v>
      </c>
      <c r="V38" s="115" t="s">
        <v>180</v>
      </c>
      <c r="W38" s="147"/>
      <c r="X38" s="148"/>
      <c r="Y38" s="153">
        <v>16.079999999999998</v>
      </c>
      <c r="Z38" s="136">
        <f t="shared" si="11"/>
        <v>236.07999999999998</v>
      </c>
    </row>
    <row r="39" spans="1:26" s="104" customFormat="1" ht="24" customHeight="1" x14ac:dyDescent="0.25">
      <c r="A39" s="229"/>
      <c r="B39" s="40" t="s">
        <v>511</v>
      </c>
      <c r="C39" s="105">
        <v>0</v>
      </c>
      <c r="D39" s="106">
        <v>60</v>
      </c>
      <c r="E39" s="106">
        <v>0</v>
      </c>
      <c r="F39" s="106">
        <f t="shared" si="7"/>
        <v>60</v>
      </c>
      <c r="G39" s="140"/>
      <c r="H39" s="105"/>
      <c r="I39" s="106"/>
      <c r="J39" s="107"/>
      <c r="K39" s="108">
        <f t="shared" si="8"/>
        <v>0</v>
      </c>
      <c r="L39" s="128"/>
      <c r="M39" s="129"/>
      <c r="N39" s="130"/>
      <c r="O39" s="108">
        <f t="shared" si="9"/>
        <v>0</v>
      </c>
      <c r="P39" s="128"/>
      <c r="Q39" s="129"/>
      <c r="R39" s="130"/>
      <c r="S39" s="131">
        <f t="shared" si="10"/>
        <v>0</v>
      </c>
      <c r="T39" s="117" t="s">
        <v>357</v>
      </c>
      <c r="U39" s="118" t="s">
        <v>188</v>
      </c>
      <c r="V39" s="115" t="s">
        <v>180</v>
      </c>
      <c r="W39" s="147"/>
      <c r="X39" s="148"/>
      <c r="Y39" s="153"/>
      <c r="Z39" s="136">
        <f t="shared" si="11"/>
        <v>60</v>
      </c>
    </row>
    <row r="40" spans="1:26" s="104" customFormat="1" ht="24" customHeight="1" x14ac:dyDescent="0.25">
      <c r="A40" s="230"/>
      <c r="B40" s="40" t="s">
        <v>358</v>
      </c>
      <c r="C40" s="105">
        <v>70.13</v>
      </c>
      <c r="D40" s="106">
        <v>10</v>
      </c>
      <c r="E40" s="106">
        <v>0</v>
      </c>
      <c r="F40" s="106">
        <f t="shared" si="7"/>
        <v>80.13</v>
      </c>
      <c r="G40" s="140"/>
      <c r="H40" s="105"/>
      <c r="I40" s="106"/>
      <c r="J40" s="107"/>
      <c r="K40" s="108">
        <f t="shared" si="8"/>
        <v>0</v>
      </c>
      <c r="L40" s="128"/>
      <c r="M40" s="129"/>
      <c r="N40" s="130"/>
      <c r="O40" s="108">
        <f t="shared" si="9"/>
        <v>0</v>
      </c>
      <c r="P40" s="128"/>
      <c r="Q40" s="129"/>
      <c r="R40" s="130"/>
      <c r="S40" s="131">
        <f t="shared" si="10"/>
        <v>0</v>
      </c>
      <c r="T40" s="117" t="s">
        <v>357</v>
      </c>
      <c r="U40" s="118" t="s">
        <v>190</v>
      </c>
      <c r="V40" s="115" t="s">
        <v>180</v>
      </c>
      <c r="W40" s="147"/>
      <c r="X40" s="148"/>
      <c r="Y40" s="153"/>
      <c r="Z40" s="136">
        <f t="shared" si="11"/>
        <v>80.13</v>
      </c>
    </row>
    <row r="41" spans="1:26" s="104" customFormat="1" ht="24" customHeight="1" x14ac:dyDescent="0.25">
      <c r="A41" s="222" t="s">
        <v>233</v>
      </c>
      <c r="B41" s="16" t="s">
        <v>512</v>
      </c>
      <c r="C41" s="105">
        <v>0</v>
      </c>
      <c r="D41" s="106">
        <v>0</v>
      </c>
      <c r="E41" s="106">
        <v>0</v>
      </c>
      <c r="F41" s="106">
        <f t="shared" si="2"/>
        <v>0</v>
      </c>
      <c r="G41" s="140"/>
      <c r="H41" s="105"/>
      <c r="I41" s="106"/>
      <c r="J41" s="107"/>
      <c r="K41" s="108">
        <f t="shared" si="3"/>
        <v>0</v>
      </c>
      <c r="L41" s="128"/>
      <c r="M41" s="129"/>
      <c r="N41" s="130"/>
      <c r="O41" s="108">
        <f t="shared" si="5"/>
        <v>0</v>
      </c>
      <c r="P41" s="128"/>
      <c r="Q41" s="129"/>
      <c r="R41" s="130"/>
      <c r="S41" s="131">
        <f t="shared" si="4"/>
        <v>0</v>
      </c>
      <c r="T41" s="110" t="s">
        <v>180</v>
      </c>
      <c r="U41" s="113" t="s">
        <v>180</v>
      </c>
      <c r="V41" s="112" t="s">
        <v>180</v>
      </c>
      <c r="W41" s="147"/>
      <c r="X41" s="148"/>
      <c r="Y41" s="152">
        <v>24.274999999999999</v>
      </c>
      <c r="Z41" s="136">
        <f t="shared" si="6"/>
        <v>24.274999999999999</v>
      </c>
    </row>
    <row r="42" spans="1:26" s="104" customFormat="1" ht="24" customHeight="1" x14ac:dyDescent="0.25">
      <c r="A42" s="224"/>
      <c r="B42" s="16" t="s">
        <v>235</v>
      </c>
      <c r="C42" s="105">
        <v>0</v>
      </c>
      <c r="D42" s="106">
        <v>0</v>
      </c>
      <c r="E42" s="106">
        <v>0</v>
      </c>
      <c r="F42" s="106">
        <f t="shared" si="2"/>
        <v>0</v>
      </c>
      <c r="G42" s="140"/>
      <c r="H42" s="105"/>
      <c r="I42" s="106"/>
      <c r="J42" s="107"/>
      <c r="K42" s="108">
        <f t="shared" si="3"/>
        <v>0</v>
      </c>
      <c r="L42" s="128"/>
      <c r="M42" s="129"/>
      <c r="N42" s="130"/>
      <c r="O42" s="108">
        <f t="shared" si="5"/>
        <v>0</v>
      </c>
      <c r="P42" s="128"/>
      <c r="Q42" s="129"/>
      <c r="R42" s="130"/>
      <c r="S42" s="131">
        <f t="shared" si="4"/>
        <v>0</v>
      </c>
      <c r="T42" s="110" t="s">
        <v>180</v>
      </c>
      <c r="U42" s="113" t="s">
        <v>180</v>
      </c>
      <c r="V42" s="112" t="s">
        <v>180</v>
      </c>
      <c r="W42" s="147"/>
      <c r="X42" s="148"/>
      <c r="Y42" s="152">
        <v>226.05</v>
      </c>
      <c r="Z42" s="136">
        <f t="shared" si="6"/>
        <v>226.05</v>
      </c>
    </row>
    <row r="43" spans="1:26" s="104" customFormat="1" ht="24" customHeight="1" x14ac:dyDescent="0.25">
      <c r="A43" s="222" t="s">
        <v>234</v>
      </c>
      <c r="B43" s="9" t="s">
        <v>237</v>
      </c>
      <c r="C43" s="105">
        <v>142.84899999999999</v>
      </c>
      <c r="D43" s="106">
        <v>600.5</v>
      </c>
      <c r="E43" s="106">
        <v>90</v>
      </c>
      <c r="F43" s="106">
        <f t="shared" si="2"/>
        <v>833.34899999999993</v>
      </c>
      <c r="G43" s="140"/>
      <c r="H43" s="105"/>
      <c r="I43" s="106"/>
      <c r="J43" s="107"/>
      <c r="K43" s="108">
        <f t="shared" si="3"/>
        <v>0</v>
      </c>
      <c r="L43" s="128"/>
      <c r="M43" s="129"/>
      <c r="N43" s="130"/>
      <c r="O43" s="108">
        <f t="shared" si="5"/>
        <v>0</v>
      </c>
      <c r="P43" s="128"/>
      <c r="Q43" s="129"/>
      <c r="R43" s="130"/>
      <c r="S43" s="131">
        <f t="shared" si="4"/>
        <v>0</v>
      </c>
      <c r="T43" s="110" t="s">
        <v>154</v>
      </c>
      <c r="U43" s="113" t="s">
        <v>249</v>
      </c>
      <c r="V43" s="112" t="s">
        <v>180</v>
      </c>
      <c r="W43" s="147"/>
      <c r="X43" s="148"/>
      <c r="Y43" s="152">
        <v>944.35400000000004</v>
      </c>
      <c r="Z43" s="136">
        <f t="shared" si="6"/>
        <v>1777.703</v>
      </c>
    </row>
    <row r="44" spans="1:26" s="104" customFormat="1" ht="24" customHeight="1" x14ac:dyDescent="0.25">
      <c r="A44" s="223"/>
      <c r="B44" s="9" t="s">
        <v>236</v>
      </c>
      <c r="C44" s="105">
        <v>50.9</v>
      </c>
      <c r="D44" s="106">
        <v>374.3</v>
      </c>
      <c r="E44" s="106">
        <v>1.8</v>
      </c>
      <c r="F44" s="106">
        <f t="shared" si="2"/>
        <v>427</v>
      </c>
      <c r="G44" s="140"/>
      <c r="H44" s="105"/>
      <c r="I44" s="106"/>
      <c r="J44" s="107"/>
      <c r="K44" s="108">
        <f t="shared" si="3"/>
        <v>0</v>
      </c>
      <c r="L44" s="128"/>
      <c r="M44" s="129"/>
      <c r="N44" s="130"/>
      <c r="O44" s="108">
        <f t="shared" si="5"/>
        <v>0</v>
      </c>
      <c r="P44" s="128"/>
      <c r="Q44" s="129"/>
      <c r="R44" s="130"/>
      <c r="S44" s="131">
        <f t="shared" si="4"/>
        <v>0</v>
      </c>
      <c r="T44" s="110" t="s">
        <v>154</v>
      </c>
      <c r="U44" s="113" t="s">
        <v>249</v>
      </c>
      <c r="V44" s="112" t="s">
        <v>180</v>
      </c>
      <c r="W44" s="147"/>
      <c r="X44" s="148"/>
      <c r="Y44" s="152">
        <v>88.79</v>
      </c>
      <c r="Z44" s="136">
        <f t="shared" si="6"/>
        <v>515.79</v>
      </c>
    </row>
    <row r="45" spans="1:26" s="104" customFormat="1" ht="24" customHeight="1" x14ac:dyDescent="0.25">
      <c r="A45" s="224"/>
      <c r="B45" s="9" t="s">
        <v>238</v>
      </c>
      <c r="C45" s="105">
        <v>6.25</v>
      </c>
      <c r="D45" s="106">
        <v>0</v>
      </c>
      <c r="E45" s="106">
        <v>0</v>
      </c>
      <c r="F45" s="106">
        <f t="shared" si="2"/>
        <v>6.25</v>
      </c>
      <c r="G45" s="140"/>
      <c r="H45" s="105"/>
      <c r="I45" s="106"/>
      <c r="J45" s="107"/>
      <c r="K45" s="108">
        <f t="shared" si="3"/>
        <v>0</v>
      </c>
      <c r="L45" s="128"/>
      <c r="M45" s="129"/>
      <c r="N45" s="130"/>
      <c r="O45" s="108">
        <f t="shared" si="5"/>
        <v>0</v>
      </c>
      <c r="P45" s="128"/>
      <c r="Q45" s="129"/>
      <c r="R45" s="130"/>
      <c r="S45" s="131">
        <f t="shared" si="4"/>
        <v>0</v>
      </c>
      <c r="T45" s="110" t="s">
        <v>180</v>
      </c>
      <c r="U45" s="113" t="s">
        <v>180</v>
      </c>
      <c r="V45" s="112" t="s">
        <v>180</v>
      </c>
      <c r="W45" s="147"/>
      <c r="X45" s="148"/>
      <c r="Y45" s="153">
        <v>16.09</v>
      </c>
      <c r="Z45" s="136">
        <f t="shared" si="6"/>
        <v>22.34</v>
      </c>
    </row>
    <row r="46" spans="1:26" s="104" customFormat="1" ht="24" customHeight="1" x14ac:dyDescent="0.25">
      <c r="A46" s="53" t="s">
        <v>393</v>
      </c>
      <c r="B46" s="9" t="s">
        <v>513</v>
      </c>
      <c r="C46" s="105">
        <v>0</v>
      </c>
      <c r="D46" s="106">
        <v>0</v>
      </c>
      <c r="E46" s="106">
        <v>0</v>
      </c>
      <c r="F46" s="106">
        <f t="shared" si="2"/>
        <v>0</v>
      </c>
      <c r="G46" s="140"/>
      <c r="H46" s="105"/>
      <c r="I46" s="106"/>
      <c r="J46" s="107"/>
      <c r="K46" s="108">
        <f t="shared" si="3"/>
        <v>0</v>
      </c>
      <c r="L46" s="128"/>
      <c r="M46" s="129"/>
      <c r="N46" s="130"/>
      <c r="O46" s="108">
        <f t="shared" si="5"/>
        <v>0</v>
      </c>
      <c r="P46" s="128"/>
      <c r="Q46" s="129"/>
      <c r="R46" s="130"/>
      <c r="S46" s="131">
        <f t="shared" si="4"/>
        <v>0</v>
      </c>
      <c r="T46" s="110" t="s">
        <v>180</v>
      </c>
      <c r="U46" s="111" t="s">
        <v>180</v>
      </c>
      <c r="V46" s="112" t="s">
        <v>180</v>
      </c>
      <c r="W46" s="147"/>
      <c r="X46" s="148"/>
      <c r="Y46" s="152">
        <v>306.84478300000001</v>
      </c>
      <c r="Z46" s="136">
        <f t="shared" si="6"/>
        <v>306.84478300000001</v>
      </c>
    </row>
    <row r="47" spans="1:26" s="104" customFormat="1" ht="24" customHeight="1" x14ac:dyDescent="0.25">
      <c r="A47" s="228" t="s">
        <v>421</v>
      </c>
      <c r="B47" s="69" t="s">
        <v>296</v>
      </c>
      <c r="C47" s="105">
        <v>6.1122629999999996</v>
      </c>
      <c r="D47" s="106">
        <v>1</v>
      </c>
      <c r="E47" s="106">
        <v>0</v>
      </c>
      <c r="F47" s="106">
        <f t="shared" ref="F47:F69" si="12">C47+D47+E47</f>
        <v>7.1122629999999996</v>
      </c>
      <c r="G47" s="140"/>
      <c r="H47" s="105"/>
      <c r="I47" s="106"/>
      <c r="J47" s="107"/>
      <c r="K47" s="108">
        <f t="shared" ref="K47:K69" si="13">H47+I47+J47</f>
        <v>0</v>
      </c>
      <c r="L47" s="128"/>
      <c r="M47" s="129"/>
      <c r="N47" s="130"/>
      <c r="O47" s="108">
        <f t="shared" ref="O47:O69" si="14">L47+M47+N47</f>
        <v>0</v>
      </c>
      <c r="P47" s="128"/>
      <c r="Q47" s="129"/>
      <c r="R47" s="130"/>
      <c r="S47" s="131">
        <f t="shared" ref="S47:S69" si="15">P47+Q47+R47</f>
        <v>0</v>
      </c>
      <c r="T47" s="117" t="s">
        <v>334</v>
      </c>
      <c r="U47" s="118" t="s">
        <v>341</v>
      </c>
      <c r="V47" s="115" t="s">
        <v>180</v>
      </c>
      <c r="W47" s="147"/>
      <c r="X47" s="148"/>
      <c r="Y47" s="152"/>
      <c r="Z47" s="136">
        <f t="shared" si="6"/>
        <v>7.1122629999999996</v>
      </c>
    </row>
    <row r="48" spans="1:26" ht="24" customHeight="1" x14ac:dyDescent="0.25">
      <c r="A48" s="229"/>
      <c r="B48" s="69" t="s">
        <v>420</v>
      </c>
      <c r="C48" s="105">
        <v>0</v>
      </c>
      <c r="D48" s="106">
        <v>28</v>
      </c>
      <c r="E48" s="106">
        <v>0</v>
      </c>
      <c r="F48" s="106">
        <f t="shared" si="12"/>
        <v>28</v>
      </c>
      <c r="G48" s="140"/>
      <c r="H48" s="105"/>
      <c r="I48" s="106"/>
      <c r="J48" s="107"/>
      <c r="K48" s="108">
        <f t="shared" si="13"/>
        <v>0</v>
      </c>
      <c r="L48" s="128"/>
      <c r="M48" s="129"/>
      <c r="N48" s="130"/>
      <c r="O48" s="108">
        <f t="shared" si="14"/>
        <v>0</v>
      </c>
      <c r="P48" s="128"/>
      <c r="Q48" s="129"/>
      <c r="R48" s="130"/>
      <c r="S48" s="131">
        <f t="shared" si="15"/>
        <v>0</v>
      </c>
      <c r="T48" s="117" t="s">
        <v>356</v>
      </c>
      <c r="U48" s="118" t="s">
        <v>250</v>
      </c>
      <c r="V48" s="115" t="s">
        <v>180</v>
      </c>
      <c r="W48" s="147"/>
      <c r="X48" s="148"/>
      <c r="Y48" s="153"/>
      <c r="Z48" s="136">
        <f t="shared" si="6"/>
        <v>28</v>
      </c>
    </row>
    <row r="49" spans="1:26" ht="24" customHeight="1" x14ac:dyDescent="0.25">
      <c r="A49" s="229"/>
      <c r="B49" s="69" t="s">
        <v>495</v>
      </c>
      <c r="C49" s="105">
        <v>372.57694700000002</v>
      </c>
      <c r="D49" s="106">
        <v>826.15</v>
      </c>
      <c r="E49" s="106">
        <v>184.5</v>
      </c>
      <c r="F49" s="106">
        <f t="shared" si="12"/>
        <v>1383.2269470000001</v>
      </c>
      <c r="G49" s="140"/>
      <c r="H49" s="105"/>
      <c r="I49" s="106"/>
      <c r="J49" s="107"/>
      <c r="K49" s="108">
        <f t="shared" si="13"/>
        <v>0</v>
      </c>
      <c r="L49" s="105">
        <v>2</v>
      </c>
      <c r="M49" s="109">
        <v>0</v>
      </c>
      <c r="N49" s="106">
        <v>0</v>
      </c>
      <c r="O49" s="108">
        <f t="shared" si="14"/>
        <v>2</v>
      </c>
      <c r="P49" s="128"/>
      <c r="Q49" s="129"/>
      <c r="R49" s="130"/>
      <c r="S49" s="131">
        <f t="shared" si="15"/>
        <v>0</v>
      </c>
      <c r="T49" s="117" t="s">
        <v>356</v>
      </c>
      <c r="U49" s="118" t="s">
        <v>339</v>
      </c>
      <c r="V49" s="115" t="s">
        <v>180</v>
      </c>
      <c r="W49" s="147"/>
      <c r="X49" s="148"/>
      <c r="Y49" s="152">
        <v>17.541</v>
      </c>
      <c r="Z49" s="136">
        <f t="shared" si="6"/>
        <v>1400.767947</v>
      </c>
    </row>
    <row r="50" spans="1:26" ht="24" customHeight="1" x14ac:dyDescent="0.25">
      <c r="A50" s="229"/>
      <c r="B50" s="69" t="s">
        <v>297</v>
      </c>
      <c r="C50" s="105">
        <v>18</v>
      </c>
      <c r="D50" s="106">
        <v>217.7</v>
      </c>
      <c r="E50" s="106">
        <v>163</v>
      </c>
      <c r="F50" s="106">
        <f t="shared" si="12"/>
        <v>398.7</v>
      </c>
      <c r="G50" s="140"/>
      <c r="H50" s="105"/>
      <c r="I50" s="106"/>
      <c r="J50" s="107"/>
      <c r="K50" s="108">
        <f t="shared" si="13"/>
        <v>0</v>
      </c>
      <c r="L50" s="128"/>
      <c r="M50" s="129"/>
      <c r="N50" s="130"/>
      <c r="O50" s="108">
        <f t="shared" si="14"/>
        <v>0</v>
      </c>
      <c r="P50" s="128"/>
      <c r="Q50" s="129"/>
      <c r="R50" s="130"/>
      <c r="S50" s="131">
        <f t="shared" si="15"/>
        <v>0</v>
      </c>
      <c r="T50" s="117" t="s">
        <v>154</v>
      </c>
      <c r="U50" s="118" t="s">
        <v>340</v>
      </c>
      <c r="V50" s="115" t="s">
        <v>180</v>
      </c>
      <c r="W50" s="147"/>
      <c r="X50" s="148"/>
      <c r="Y50" s="152">
        <v>34.75</v>
      </c>
      <c r="Z50" s="136">
        <f t="shared" si="6"/>
        <v>433.45</v>
      </c>
    </row>
    <row r="51" spans="1:26" ht="24" customHeight="1" x14ac:dyDescent="0.25">
      <c r="A51" s="229"/>
      <c r="B51" s="69" t="s">
        <v>298</v>
      </c>
      <c r="C51" s="105">
        <v>41</v>
      </c>
      <c r="D51" s="106">
        <v>45</v>
      </c>
      <c r="E51" s="106">
        <v>10</v>
      </c>
      <c r="F51" s="106">
        <f t="shared" si="12"/>
        <v>96</v>
      </c>
      <c r="G51" s="140"/>
      <c r="H51" s="105"/>
      <c r="I51" s="106"/>
      <c r="J51" s="107"/>
      <c r="K51" s="108">
        <f t="shared" si="13"/>
        <v>0</v>
      </c>
      <c r="L51" s="128"/>
      <c r="M51" s="129"/>
      <c r="N51" s="130"/>
      <c r="O51" s="108">
        <f t="shared" si="14"/>
        <v>0</v>
      </c>
      <c r="P51" s="128"/>
      <c r="Q51" s="129"/>
      <c r="R51" s="130"/>
      <c r="S51" s="131">
        <f t="shared" si="15"/>
        <v>0</v>
      </c>
      <c r="T51" s="117" t="s">
        <v>356</v>
      </c>
      <c r="U51" s="118" t="s">
        <v>339</v>
      </c>
      <c r="V51" s="115" t="s">
        <v>180</v>
      </c>
      <c r="W51" s="147"/>
      <c r="X51" s="148"/>
      <c r="Y51" s="153"/>
      <c r="Z51" s="136">
        <f t="shared" si="6"/>
        <v>96</v>
      </c>
    </row>
    <row r="52" spans="1:26" ht="24" customHeight="1" x14ac:dyDescent="0.25">
      <c r="A52" s="229"/>
      <c r="B52" s="142" t="s">
        <v>299</v>
      </c>
      <c r="C52" s="105">
        <v>123</v>
      </c>
      <c r="D52" s="106">
        <v>59.8</v>
      </c>
      <c r="E52" s="106">
        <v>4.5</v>
      </c>
      <c r="F52" s="106">
        <f t="shared" si="12"/>
        <v>187.3</v>
      </c>
      <c r="G52" s="140"/>
      <c r="H52" s="105"/>
      <c r="I52" s="106"/>
      <c r="J52" s="107"/>
      <c r="K52" s="108">
        <f t="shared" si="13"/>
        <v>0</v>
      </c>
      <c r="L52" s="128"/>
      <c r="M52" s="129"/>
      <c r="N52" s="130"/>
      <c r="O52" s="108">
        <f t="shared" si="14"/>
        <v>0</v>
      </c>
      <c r="P52" s="128"/>
      <c r="Q52" s="129"/>
      <c r="R52" s="130"/>
      <c r="S52" s="131">
        <f t="shared" si="15"/>
        <v>0</v>
      </c>
      <c r="T52" s="117" t="s">
        <v>356</v>
      </c>
      <c r="U52" s="118" t="s">
        <v>232</v>
      </c>
      <c r="V52" s="115" t="s">
        <v>180</v>
      </c>
      <c r="W52" s="147"/>
      <c r="X52" s="148"/>
      <c r="Y52" s="152">
        <v>110.2</v>
      </c>
      <c r="Z52" s="136">
        <f t="shared" si="6"/>
        <v>297.5</v>
      </c>
    </row>
    <row r="53" spans="1:26" ht="24" customHeight="1" x14ac:dyDescent="0.25">
      <c r="A53" s="230"/>
      <c r="B53" s="69" t="s">
        <v>300</v>
      </c>
      <c r="C53" s="105">
        <v>41.2</v>
      </c>
      <c r="D53" s="106">
        <v>606.51499999999999</v>
      </c>
      <c r="E53" s="106">
        <v>62</v>
      </c>
      <c r="F53" s="106">
        <f t="shared" si="12"/>
        <v>709.71500000000003</v>
      </c>
      <c r="G53" s="140"/>
      <c r="H53" s="105"/>
      <c r="I53" s="106"/>
      <c r="J53" s="107"/>
      <c r="K53" s="108">
        <f t="shared" si="13"/>
        <v>0</v>
      </c>
      <c r="L53" s="105">
        <v>0</v>
      </c>
      <c r="M53" s="109">
        <v>20</v>
      </c>
      <c r="N53" s="106">
        <v>0</v>
      </c>
      <c r="O53" s="108">
        <f t="shared" si="14"/>
        <v>20</v>
      </c>
      <c r="P53" s="128"/>
      <c r="Q53" s="129"/>
      <c r="R53" s="130"/>
      <c r="S53" s="131">
        <f t="shared" si="15"/>
        <v>0</v>
      </c>
      <c r="T53" s="117" t="s">
        <v>356</v>
      </c>
      <c r="U53" s="118" t="s">
        <v>230</v>
      </c>
      <c r="V53" s="115" t="s">
        <v>180</v>
      </c>
      <c r="W53" s="147"/>
      <c r="X53" s="148"/>
      <c r="Y53" s="152">
        <v>194.25</v>
      </c>
      <c r="Z53" s="136">
        <f t="shared" si="6"/>
        <v>903.96500000000003</v>
      </c>
    </row>
    <row r="54" spans="1:26" ht="24" customHeight="1" x14ac:dyDescent="0.25">
      <c r="A54" s="228" t="s">
        <v>422</v>
      </c>
      <c r="B54" s="69" t="s">
        <v>301</v>
      </c>
      <c r="C54" s="105">
        <v>0</v>
      </c>
      <c r="D54" s="106">
        <v>8</v>
      </c>
      <c r="E54" s="106">
        <v>0</v>
      </c>
      <c r="F54" s="106">
        <f t="shared" si="12"/>
        <v>8</v>
      </c>
      <c r="G54" s="140"/>
      <c r="H54" s="105"/>
      <c r="I54" s="106"/>
      <c r="J54" s="107"/>
      <c r="K54" s="108">
        <f t="shared" si="13"/>
        <v>0</v>
      </c>
      <c r="L54" s="128"/>
      <c r="M54" s="129"/>
      <c r="N54" s="130"/>
      <c r="O54" s="108">
        <f t="shared" si="14"/>
        <v>0</v>
      </c>
      <c r="P54" s="128"/>
      <c r="Q54" s="129"/>
      <c r="R54" s="130"/>
      <c r="S54" s="131">
        <f t="shared" si="15"/>
        <v>0</v>
      </c>
      <c r="T54" s="117" t="s">
        <v>356</v>
      </c>
      <c r="U54" s="118" t="s">
        <v>337</v>
      </c>
      <c r="V54" s="115" t="s">
        <v>180</v>
      </c>
      <c r="W54" s="147"/>
      <c r="X54" s="148"/>
      <c r="Y54" s="153"/>
      <c r="Z54" s="136">
        <f t="shared" si="6"/>
        <v>8</v>
      </c>
    </row>
    <row r="55" spans="1:26" ht="24" customHeight="1" x14ac:dyDescent="0.25">
      <c r="A55" s="229"/>
      <c r="B55" s="69" t="s">
        <v>494</v>
      </c>
      <c r="C55" s="105">
        <v>0</v>
      </c>
      <c r="D55" s="106">
        <v>0</v>
      </c>
      <c r="E55" s="106">
        <v>28</v>
      </c>
      <c r="F55" s="106">
        <f t="shared" si="12"/>
        <v>28</v>
      </c>
      <c r="G55" s="140"/>
      <c r="H55" s="105"/>
      <c r="I55" s="106"/>
      <c r="J55" s="107"/>
      <c r="K55" s="108">
        <f t="shared" si="13"/>
        <v>0</v>
      </c>
      <c r="L55" s="128"/>
      <c r="M55" s="129"/>
      <c r="N55" s="130"/>
      <c r="O55" s="108">
        <f t="shared" si="14"/>
        <v>0</v>
      </c>
      <c r="P55" s="128"/>
      <c r="Q55" s="129"/>
      <c r="R55" s="130"/>
      <c r="S55" s="131">
        <f t="shared" si="15"/>
        <v>0</v>
      </c>
      <c r="T55" s="117" t="s">
        <v>356</v>
      </c>
      <c r="U55" s="118" t="s">
        <v>336</v>
      </c>
      <c r="V55" s="115" t="s">
        <v>180</v>
      </c>
      <c r="W55" s="147"/>
      <c r="X55" s="148"/>
      <c r="Y55" s="152">
        <v>2</v>
      </c>
      <c r="Z55" s="136">
        <f t="shared" si="6"/>
        <v>30</v>
      </c>
    </row>
    <row r="56" spans="1:26" ht="24" customHeight="1" x14ac:dyDescent="0.25">
      <c r="A56" s="230"/>
      <c r="B56" s="69" t="s">
        <v>302</v>
      </c>
      <c r="C56" s="105">
        <v>74.5</v>
      </c>
      <c r="D56" s="106">
        <v>73.790000000000006</v>
      </c>
      <c r="E56" s="106">
        <v>0</v>
      </c>
      <c r="F56" s="106">
        <f t="shared" si="12"/>
        <v>148.29000000000002</v>
      </c>
      <c r="G56" s="140"/>
      <c r="H56" s="105"/>
      <c r="I56" s="106"/>
      <c r="J56" s="107"/>
      <c r="K56" s="108">
        <f t="shared" si="13"/>
        <v>0</v>
      </c>
      <c r="L56" s="128"/>
      <c r="M56" s="129"/>
      <c r="N56" s="130"/>
      <c r="O56" s="108">
        <f t="shared" si="14"/>
        <v>0</v>
      </c>
      <c r="P56" s="128"/>
      <c r="Q56" s="129"/>
      <c r="R56" s="130"/>
      <c r="S56" s="131">
        <f t="shared" si="15"/>
        <v>0</v>
      </c>
      <c r="T56" s="117" t="s">
        <v>356</v>
      </c>
      <c r="U56" s="118" t="s">
        <v>335</v>
      </c>
      <c r="V56" s="115" t="s">
        <v>180</v>
      </c>
      <c r="W56" s="147"/>
      <c r="X56" s="148"/>
      <c r="Y56" s="153">
        <v>0.25</v>
      </c>
      <c r="Z56" s="136">
        <f t="shared" si="6"/>
        <v>148.54000000000002</v>
      </c>
    </row>
    <row r="57" spans="1:26" ht="24" customHeight="1" x14ac:dyDescent="0.25">
      <c r="A57" s="228" t="s">
        <v>423</v>
      </c>
      <c r="B57" s="231" t="s">
        <v>303</v>
      </c>
      <c r="C57" s="105">
        <v>0</v>
      </c>
      <c r="D57" s="106">
        <v>17</v>
      </c>
      <c r="E57" s="106">
        <v>0</v>
      </c>
      <c r="F57" s="106">
        <f t="shared" si="12"/>
        <v>17</v>
      </c>
      <c r="G57" s="140"/>
      <c r="H57" s="105"/>
      <c r="I57" s="106"/>
      <c r="J57" s="107"/>
      <c r="K57" s="108">
        <f t="shared" si="13"/>
        <v>0</v>
      </c>
      <c r="L57" s="128"/>
      <c r="M57" s="129"/>
      <c r="N57" s="130"/>
      <c r="O57" s="108">
        <f t="shared" si="14"/>
        <v>0</v>
      </c>
      <c r="P57" s="128"/>
      <c r="Q57" s="129"/>
      <c r="R57" s="130"/>
      <c r="S57" s="131">
        <f t="shared" si="15"/>
        <v>0</v>
      </c>
      <c r="T57" s="117" t="s">
        <v>356</v>
      </c>
      <c r="U57" s="118" t="s">
        <v>454</v>
      </c>
      <c r="V57" s="115" t="s">
        <v>180</v>
      </c>
      <c r="W57" s="147"/>
      <c r="X57" s="148"/>
      <c r="Y57" s="152">
        <v>1.1000000000000001</v>
      </c>
      <c r="Z57" s="136">
        <f t="shared" si="6"/>
        <v>18.100000000000001</v>
      </c>
    </row>
    <row r="58" spans="1:26" ht="24" customHeight="1" x14ac:dyDescent="0.25">
      <c r="A58" s="230"/>
      <c r="B58" s="232"/>
      <c r="C58" s="105">
        <v>25.65</v>
      </c>
      <c r="D58" s="106">
        <v>21.1</v>
      </c>
      <c r="E58" s="106">
        <v>3</v>
      </c>
      <c r="F58" s="106">
        <f t="shared" si="12"/>
        <v>49.75</v>
      </c>
      <c r="G58" s="140"/>
      <c r="H58" s="105"/>
      <c r="I58" s="106"/>
      <c r="J58" s="107"/>
      <c r="K58" s="108">
        <f t="shared" si="13"/>
        <v>0</v>
      </c>
      <c r="L58" s="128"/>
      <c r="M58" s="129"/>
      <c r="N58" s="130"/>
      <c r="O58" s="108">
        <f t="shared" si="14"/>
        <v>0</v>
      </c>
      <c r="P58" s="128"/>
      <c r="Q58" s="129"/>
      <c r="R58" s="130"/>
      <c r="S58" s="131">
        <f t="shared" si="15"/>
        <v>0</v>
      </c>
      <c r="T58" s="117" t="s">
        <v>356</v>
      </c>
      <c r="U58" s="118" t="s">
        <v>338</v>
      </c>
      <c r="V58" s="115" t="s">
        <v>180</v>
      </c>
      <c r="W58" s="147"/>
      <c r="X58" s="148"/>
      <c r="Y58" s="153"/>
      <c r="Z58" s="136">
        <f t="shared" si="6"/>
        <v>49.75</v>
      </c>
    </row>
    <row r="59" spans="1:26" ht="24" customHeight="1" x14ac:dyDescent="0.25">
      <c r="A59" s="36" t="s">
        <v>294</v>
      </c>
      <c r="B59" s="70" t="s">
        <v>294</v>
      </c>
      <c r="C59" s="105">
        <v>0</v>
      </c>
      <c r="D59" s="106">
        <v>0</v>
      </c>
      <c r="E59" s="106">
        <v>0</v>
      </c>
      <c r="F59" s="106">
        <f t="shared" si="12"/>
        <v>0</v>
      </c>
      <c r="G59" s="140"/>
      <c r="H59" s="105"/>
      <c r="I59" s="106"/>
      <c r="J59" s="107"/>
      <c r="K59" s="108">
        <f t="shared" si="13"/>
        <v>0</v>
      </c>
      <c r="L59" s="128"/>
      <c r="M59" s="129"/>
      <c r="N59" s="130"/>
      <c r="O59" s="108">
        <f t="shared" si="14"/>
        <v>0</v>
      </c>
      <c r="P59" s="128"/>
      <c r="Q59" s="129"/>
      <c r="R59" s="130"/>
      <c r="S59" s="131">
        <f t="shared" si="15"/>
        <v>0</v>
      </c>
      <c r="T59" s="117" t="s">
        <v>180</v>
      </c>
      <c r="U59" s="118" t="s">
        <v>180</v>
      </c>
      <c r="V59" s="115" t="s">
        <v>180</v>
      </c>
      <c r="W59" s="147"/>
      <c r="X59" s="148"/>
      <c r="Y59" s="152"/>
      <c r="Z59" s="136">
        <f t="shared" si="6"/>
        <v>0</v>
      </c>
    </row>
    <row r="60" spans="1:26" ht="24" customHeight="1" x14ac:dyDescent="0.25">
      <c r="A60" s="228" t="s">
        <v>424</v>
      </c>
      <c r="B60" s="70" t="s">
        <v>304</v>
      </c>
      <c r="C60" s="105">
        <v>0</v>
      </c>
      <c r="D60" s="106">
        <v>0</v>
      </c>
      <c r="E60" s="106">
        <v>0</v>
      </c>
      <c r="F60" s="106">
        <f t="shared" si="12"/>
        <v>0</v>
      </c>
      <c r="G60" s="140"/>
      <c r="H60" s="105"/>
      <c r="I60" s="106"/>
      <c r="J60" s="107"/>
      <c r="K60" s="108">
        <f t="shared" si="13"/>
        <v>0</v>
      </c>
      <c r="L60" s="128"/>
      <c r="M60" s="129"/>
      <c r="N60" s="130"/>
      <c r="O60" s="108">
        <f t="shared" si="14"/>
        <v>0</v>
      </c>
      <c r="P60" s="128"/>
      <c r="Q60" s="129"/>
      <c r="R60" s="130"/>
      <c r="S60" s="131">
        <f t="shared" si="15"/>
        <v>0</v>
      </c>
      <c r="T60" s="117" t="s">
        <v>180</v>
      </c>
      <c r="U60" s="118" t="s">
        <v>180</v>
      </c>
      <c r="V60" s="115" t="s">
        <v>180</v>
      </c>
      <c r="W60" s="147"/>
      <c r="X60" s="148"/>
      <c r="Y60" s="152">
        <v>37.299999999999997</v>
      </c>
      <c r="Z60" s="136">
        <f t="shared" si="6"/>
        <v>37.299999999999997</v>
      </c>
    </row>
    <row r="61" spans="1:26" ht="24" customHeight="1" x14ac:dyDescent="0.25">
      <c r="A61" s="229"/>
      <c r="B61" s="70" t="s">
        <v>295</v>
      </c>
      <c r="C61" s="105">
        <v>7.87</v>
      </c>
      <c r="D61" s="106">
        <v>51.98</v>
      </c>
      <c r="E61" s="106">
        <v>0</v>
      </c>
      <c r="F61" s="106">
        <f t="shared" si="12"/>
        <v>59.849999999999994</v>
      </c>
      <c r="G61" s="140"/>
      <c r="H61" s="105"/>
      <c r="I61" s="106"/>
      <c r="J61" s="107"/>
      <c r="K61" s="108">
        <f t="shared" si="13"/>
        <v>0</v>
      </c>
      <c r="L61" s="128"/>
      <c r="M61" s="129"/>
      <c r="N61" s="130"/>
      <c r="O61" s="108">
        <f t="shared" si="14"/>
        <v>0</v>
      </c>
      <c r="P61" s="128"/>
      <c r="Q61" s="129"/>
      <c r="R61" s="130"/>
      <c r="S61" s="131">
        <f t="shared" si="15"/>
        <v>0</v>
      </c>
      <c r="T61" s="117" t="s">
        <v>356</v>
      </c>
      <c r="U61" s="118" t="s">
        <v>338</v>
      </c>
      <c r="V61" s="115" t="s">
        <v>180</v>
      </c>
      <c r="W61" s="147"/>
      <c r="X61" s="148"/>
      <c r="Y61" s="152">
        <v>37</v>
      </c>
      <c r="Z61" s="136">
        <f t="shared" si="6"/>
        <v>96.85</v>
      </c>
    </row>
    <row r="62" spans="1:26" ht="24" customHeight="1" x14ac:dyDescent="0.25">
      <c r="A62" s="229"/>
      <c r="B62" s="70" t="s">
        <v>305</v>
      </c>
      <c r="C62" s="105">
        <v>2.5</v>
      </c>
      <c r="D62" s="106">
        <v>7.3</v>
      </c>
      <c r="E62" s="106">
        <v>2</v>
      </c>
      <c r="F62" s="106">
        <f t="shared" si="12"/>
        <v>11.8</v>
      </c>
      <c r="G62" s="140"/>
      <c r="H62" s="105"/>
      <c r="I62" s="106"/>
      <c r="J62" s="107"/>
      <c r="K62" s="108">
        <f t="shared" si="13"/>
        <v>0</v>
      </c>
      <c r="L62" s="128"/>
      <c r="M62" s="129"/>
      <c r="N62" s="130"/>
      <c r="O62" s="108">
        <f t="shared" si="14"/>
        <v>0</v>
      </c>
      <c r="P62" s="128"/>
      <c r="Q62" s="129"/>
      <c r="R62" s="130"/>
      <c r="S62" s="131">
        <f t="shared" si="15"/>
        <v>0</v>
      </c>
      <c r="T62" s="117" t="s">
        <v>356</v>
      </c>
      <c r="U62" s="118" t="s">
        <v>232</v>
      </c>
      <c r="V62" s="115" t="s">
        <v>180</v>
      </c>
      <c r="W62" s="147"/>
      <c r="X62" s="148"/>
      <c r="Y62" s="152">
        <v>197.15</v>
      </c>
      <c r="Z62" s="136">
        <f t="shared" si="6"/>
        <v>208.95000000000002</v>
      </c>
    </row>
    <row r="63" spans="1:26" ht="24" customHeight="1" x14ac:dyDescent="0.25">
      <c r="A63" s="229"/>
      <c r="B63" s="70" t="s">
        <v>306</v>
      </c>
      <c r="C63" s="105">
        <v>0</v>
      </c>
      <c r="D63" s="106">
        <v>0</v>
      </c>
      <c r="E63" s="106">
        <v>0</v>
      </c>
      <c r="F63" s="106">
        <f t="shared" si="12"/>
        <v>0</v>
      </c>
      <c r="G63" s="140"/>
      <c r="H63" s="105"/>
      <c r="I63" s="106"/>
      <c r="J63" s="107"/>
      <c r="K63" s="108">
        <f t="shared" si="13"/>
        <v>0</v>
      </c>
      <c r="L63" s="128"/>
      <c r="M63" s="129"/>
      <c r="N63" s="130"/>
      <c r="O63" s="108">
        <f t="shared" si="14"/>
        <v>0</v>
      </c>
      <c r="P63" s="128"/>
      <c r="Q63" s="129"/>
      <c r="R63" s="130"/>
      <c r="S63" s="131">
        <f t="shared" si="15"/>
        <v>0</v>
      </c>
      <c r="T63" s="117" t="s">
        <v>180</v>
      </c>
      <c r="U63" s="118" t="s">
        <v>180</v>
      </c>
      <c r="V63" s="115" t="s">
        <v>180</v>
      </c>
      <c r="W63" s="147"/>
      <c r="X63" s="148"/>
      <c r="Y63" s="152">
        <v>10.25</v>
      </c>
      <c r="Z63" s="136">
        <f t="shared" si="6"/>
        <v>10.25</v>
      </c>
    </row>
    <row r="64" spans="1:26" ht="24" customHeight="1" x14ac:dyDescent="0.25">
      <c r="A64" s="230"/>
      <c r="B64" s="70" t="s">
        <v>307</v>
      </c>
      <c r="C64" s="105">
        <v>42.78</v>
      </c>
      <c r="D64" s="106">
        <v>100.866</v>
      </c>
      <c r="E64" s="106">
        <v>22</v>
      </c>
      <c r="F64" s="106">
        <f t="shared" si="12"/>
        <v>165.64600000000002</v>
      </c>
      <c r="G64" s="140"/>
      <c r="H64" s="105"/>
      <c r="I64" s="106"/>
      <c r="J64" s="107"/>
      <c r="K64" s="108">
        <f t="shared" si="13"/>
        <v>0</v>
      </c>
      <c r="L64" s="128"/>
      <c r="M64" s="129"/>
      <c r="N64" s="130"/>
      <c r="O64" s="108">
        <f t="shared" si="14"/>
        <v>0</v>
      </c>
      <c r="P64" s="128"/>
      <c r="Q64" s="129"/>
      <c r="R64" s="130"/>
      <c r="S64" s="131">
        <f t="shared" si="15"/>
        <v>0</v>
      </c>
      <c r="T64" s="117" t="s">
        <v>356</v>
      </c>
      <c r="U64" s="118" t="s">
        <v>338</v>
      </c>
      <c r="V64" s="115" t="s">
        <v>180</v>
      </c>
      <c r="W64" s="147"/>
      <c r="X64" s="148"/>
      <c r="Y64" s="152">
        <v>197.89494199999999</v>
      </c>
      <c r="Z64" s="136">
        <f t="shared" si="6"/>
        <v>363.54094199999997</v>
      </c>
    </row>
    <row r="65" spans="1:26" ht="24" customHeight="1" x14ac:dyDescent="0.25">
      <c r="A65" s="82" t="s">
        <v>368</v>
      </c>
      <c r="B65" s="70" t="s">
        <v>368</v>
      </c>
      <c r="C65" s="105">
        <v>14.03</v>
      </c>
      <c r="D65" s="106">
        <v>8.31</v>
      </c>
      <c r="E65" s="106">
        <v>10</v>
      </c>
      <c r="F65" s="106">
        <f t="shared" si="12"/>
        <v>32.340000000000003</v>
      </c>
      <c r="G65" s="140"/>
      <c r="H65" s="105"/>
      <c r="I65" s="106"/>
      <c r="J65" s="107"/>
      <c r="K65" s="108">
        <f t="shared" si="13"/>
        <v>0</v>
      </c>
      <c r="L65" s="128"/>
      <c r="M65" s="129"/>
      <c r="N65" s="130"/>
      <c r="O65" s="108">
        <f t="shared" si="14"/>
        <v>0</v>
      </c>
      <c r="P65" s="128"/>
      <c r="Q65" s="129"/>
      <c r="R65" s="130"/>
      <c r="S65" s="131">
        <f t="shared" si="15"/>
        <v>0</v>
      </c>
      <c r="T65" s="117" t="s">
        <v>387</v>
      </c>
      <c r="U65" s="118" t="s">
        <v>249</v>
      </c>
      <c r="V65" s="115" t="s">
        <v>180</v>
      </c>
      <c r="W65" s="147"/>
      <c r="X65" s="148"/>
      <c r="Y65" s="153"/>
      <c r="Z65" s="136">
        <f t="shared" si="6"/>
        <v>32.340000000000003</v>
      </c>
    </row>
    <row r="66" spans="1:26" ht="24" customHeight="1" x14ac:dyDescent="0.25">
      <c r="A66" s="235" t="s">
        <v>369</v>
      </c>
      <c r="B66" s="40" t="s">
        <v>370</v>
      </c>
      <c r="C66" s="105">
        <v>3</v>
      </c>
      <c r="D66" s="106">
        <v>0.5</v>
      </c>
      <c r="E66" s="106">
        <v>15</v>
      </c>
      <c r="F66" s="106">
        <f t="shared" si="12"/>
        <v>18.5</v>
      </c>
      <c r="G66" s="140"/>
      <c r="H66" s="105"/>
      <c r="I66" s="106"/>
      <c r="J66" s="107"/>
      <c r="K66" s="108">
        <f t="shared" si="13"/>
        <v>0</v>
      </c>
      <c r="L66" s="128"/>
      <c r="M66" s="129"/>
      <c r="N66" s="130"/>
      <c r="O66" s="108">
        <f t="shared" si="14"/>
        <v>0</v>
      </c>
      <c r="P66" s="128"/>
      <c r="Q66" s="129"/>
      <c r="R66" s="130"/>
      <c r="S66" s="131">
        <f t="shared" si="15"/>
        <v>0</v>
      </c>
      <c r="T66" s="117" t="s">
        <v>387</v>
      </c>
      <c r="U66" s="118" t="s">
        <v>455</v>
      </c>
      <c r="V66" s="115" t="s">
        <v>180</v>
      </c>
      <c r="W66" s="147"/>
      <c r="X66" s="148"/>
      <c r="Y66" s="153"/>
      <c r="Z66" s="136">
        <f t="shared" si="6"/>
        <v>18.5</v>
      </c>
    </row>
    <row r="67" spans="1:26" ht="24" customHeight="1" x14ac:dyDescent="0.25">
      <c r="A67" s="236"/>
      <c r="B67" s="40" t="s">
        <v>371</v>
      </c>
      <c r="C67" s="105">
        <v>5</v>
      </c>
      <c r="D67" s="106">
        <v>4.5999999999999996</v>
      </c>
      <c r="E67" s="106">
        <v>0</v>
      </c>
      <c r="F67" s="106">
        <f t="shared" si="12"/>
        <v>9.6</v>
      </c>
      <c r="G67" s="140"/>
      <c r="H67" s="105"/>
      <c r="I67" s="106"/>
      <c r="J67" s="107"/>
      <c r="K67" s="108">
        <f t="shared" si="13"/>
        <v>0</v>
      </c>
      <c r="L67" s="128"/>
      <c r="M67" s="129"/>
      <c r="N67" s="130"/>
      <c r="O67" s="108">
        <f t="shared" si="14"/>
        <v>0</v>
      </c>
      <c r="P67" s="128"/>
      <c r="Q67" s="129"/>
      <c r="R67" s="130"/>
      <c r="S67" s="131">
        <f t="shared" si="15"/>
        <v>0</v>
      </c>
      <c r="T67" s="117" t="s">
        <v>154</v>
      </c>
      <c r="U67" s="118" t="s">
        <v>337</v>
      </c>
      <c r="V67" s="115" t="s">
        <v>180</v>
      </c>
      <c r="W67" s="147"/>
      <c r="X67" s="148"/>
      <c r="Y67" s="153">
        <v>1.32</v>
      </c>
      <c r="Z67" s="136">
        <f t="shared" ref="Z67:Z69" si="16">Y67+X67+F67</f>
        <v>10.92</v>
      </c>
    </row>
    <row r="68" spans="1:26" ht="24" customHeight="1" x14ac:dyDescent="0.25">
      <c r="A68" s="235" t="s">
        <v>372</v>
      </c>
      <c r="B68" s="237" t="s">
        <v>514</v>
      </c>
      <c r="C68" s="105">
        <v>0</v>
      </c>
      <c r="D68" s="106">
        <v>10.3</v>
      </c>
      <c r="E68" s="106">
        <v>8</v>
      </c>
      <c r="F68" s="106">
        <f t="shared" si="12"/>
        <v>18.3</v>
      </c>
      <c r="G68" s="140"/>
      <c r="H68" s="105"/>
      <c r="I68" s="106"/>
      <c r="J68" s="107"/>
      <c r="K68" s="108">
        <f t="shared" si="13"/>
        <v>0</v>
      </c>
      <c r="L68" s="128"/>
      <c r="M68" s="129"/>
      <c r="N68" s="130"/>
      <c r="O68" s="108">
        <f t="shared" si="14"/>
        <v>0</v>
      </c>
      <c r="P68" s="128"/>
      <c r="Q68" s="129"/>
      <c r="R68" s="130"/>
      <c r="S68" s="131">
        <f t="shared" si="15"/>
        <v>0</v>
      </c>
      <c r="T68" s="117" t="s">
        <v>387</v>
      </c>
      <c r="U68" s="118" t="s">
        <v>455</v>
      </c>
      <c r="V68" s="115" t="s">
        <v>180</v>
      </c>
      <c r="W68" s="147"/>
      <c r="X68" s="148"/>
      <c r="Y68" s="153"/>
      <c r="Z68" s="136">
        <f t="shared" si="16"/>
        <v>18.3</v>
      </c>
    </row>
    <row r="69" spans="1:26" ht="24" customHeight="1" thickBot="1" x14ac:dyDescent="0.3">
      <c r="A69" s="239"/>
      <c r="B69" s="238"/>
      <c r="C69" s="120">
        <v>0</v>
      </c>
      <c r="D69" s="121">
        <v>0.1</v>
      </c>
      <c r="E69" s="121">
        <v>20.3</v>
      </c>
      <c r="F69" s="121">
        <f t="shared" si="12"/>
        <v>20.400000000000002</v>
      </c>
      <c r="G69" s="141"/>
      <c r="H69" s="120"/>
      <c r="I69" s="121"/>
      <c r="J69" s="122"/>
      <c r="K69" s="126">
        <f t="shared" si="13"/>
        <v>0</v>
      </c>
      <c r="L69" s="132"/>
      <c r="M69" s="133"/>
      <c r="N69" s="134"/>
      <c r="O69" s="126">
        <f t="shared" si="14"/>
        <v>0</v>
      </c>
      <c r="P69" s="132"/>
      <c r="Q69" s="133"/>
      <c r="R69" s="134"/>
      <c r="S69" s="135">
        <f t="shared" si="15"/>
        <v>0</v>
      </c>
      <c r="T69" s="123" t="s">
        <v>154</v>
      </c>
      <c r="U69" s="124" t="s">
        <v>335</v>
      </c>
      <c r="V69" s="127" t="s">
        <v>180</v>
      </c>
      <c r="W69" s="150"/>
      <c r="X69" s="151"/>
      <c r="Y69" s="154"/>
      <c r="Z69" s="137">
        <f t="shared" si="16"/>
        <v>20.400000000000002</v>
      </c>
    </row>
    <row r="71" spans="1:26" x14ac:dyDescent="0.25">
      <c r="Z71" s="145">
        <f>SUM(Z9:Z69)</f>
        <v>26486.550312000007</v>
      </c>
    </row>
  </sheetData>
  <mergeCells count="27">
    <mergeCell ref="A68:A69"/>
    <mergeCell ref="B68:B69"/>
    <mergeCell ref="A26:A30"/>
    <mergeCell ref="B27:B28"/>
    <mergeCell ref="A32:A36"/>
    <mergeCell ref="A38:A40"/>
    <mergeCell ref="A47:A53"/>
    <mergeCell ref="A54:A56"/>
    <mergeCell ref="A57:A58"/>
    <mergeCell ref="B57:B58"/>
    <mergeCell ref="A60:A64"/>
    <mergeCell ref="A66:A67"/>
    <mergeCell ref="A41:A42"/>
    <mergeCell ref="A43:A45"/>
    <mergeCell ref="A23:A25"/>
    <mergeCell ref="B23:B24"/>
    <mergeCell ref="A9:A13"/>
    <mergeCell ref="A4:A8"/>
    <mergeCell ref="A15:A16"/>
    <mergeCell ref="A17:A22"/>
    <mergeCell ref="W2:X2"/>
    <mergeCell ref="A2:B2"/>
    <mergeCell ref="L2:O2"/>
    <mergeCell ref="P2:S2"/>
    <mergeCell ref="T2:V2"/>
    <mergeCell ref="H2:K2"/>
    <mergeCell ref="C2:G2"/>
  </mergeCells>
  <pageMargins left="0.70866141732283472" right="0.70866141732283472" top="0.78740157480314965" bottom="0.78740157480314965" header="0.31496062992125984" footer="0.31496062992125984"/>
  <pageSetup paperSize="9" scale="28" fitToHeight="0" orientation="portrait" r:id="rId1"/>
  <ignoredErrors>
    <ignoredError sqref="F41:F46 K41:K46 O41:O46 S41:S46 S11:S13 O11:O13 K11:K13 F11:F13 S14:S22 O14:O22 K14:K22 F14:F22 F9 K9 O9 S9" emptyCellReferenc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INDIRECT(VLOOKUP(#REF!,'[1]Fce ZAMĚŘENÍ'!#REF!,2))</xm:f>
          </x14:formula1>
          <xm:sqref>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G11" sqref="G11"/>
    </sheetView>
  </sheetViews>
  <sheetFormatPr defaultRowHeight="14.4" x14ac:dyDescent="0.3"/>
  <cols>
    <col min="1" max="1" width="22.5546875" customWidth="1"/>
    <col min="2" max="2" width="72.88671875" customWidth="1"/>
    <col min="3" max="3" width="13.77734375" customWidth="1"/>
    <col min="4" max="4" width="17.77734375" customWidth="1"/>
    <col min="5" max="5" width="15.21875" customWidth="1"/>
    <col min="6" max="6" width="9.88671875" customWidth="1"/>
    <col min="7" max="7" width="34.88671875" customWidth="1"/>
  </cols>
  <sheetData>
    <row r="1" spans="1:10" ht="60.6" customHeight="1" x14ac:dyDescent="0.3">
      <c r="A1" s="156"/>
      <c r="B1" s="157"/>
      <c r="C1" s="264" t="s">
        <v>443</v>
      </c>
      <c r="D1" s="265"/>
      <c r="E1" s="265"/>
      <c r="F1" s="266"/>
      <c r="G1" s="158" t="s">
        <v>16</v>
      </c>
      <c r="H1" s="159"/>
      <c r="I1" s="159"/>
      <c r="J1" s="159"/>
    </row>
    <row r="2" spans="1:10" ht="15" customHeight="1" thickBot="1" x14ac:dyDescent="0.35">
      <c r="A2" s="160" t="s">
        <v>5</v>
      </c>
      <c r="B2" s="161" t="s">
        <v>141</v>
      </c>
      <c r="C2" s="162" t="s">
        <v>145</v>
      </c>
      <c r="D2" s="163" t="s">
        <v>17</v>
      </c>
      <c r="E2" s="163" t="s">
        <v>152</v>
      </c>
      <c r="F2" s="164" t="s">
        <v>151</v>
      </c>
      <c r="G2" s="165"/>
    </row>
    <row r="3" spans="1:10" ht="14.4" customHeight="1" x14ac:dyDescent="0.3">
      <c r="A3" s="217" t="s">
        <v>456</v>
      </c>
      <c r="B3" s="46" t="s">
        <v>457</v>
      </c>
      <c r="C3" s="166">
        <v>0</v>
      </c>
      <c r="D3" s="167">
        <v>8.4</v>
      </c>
      <c r="E3" s="168">
        <v>22.1</v>
      </c>
      <c r="F3" s="169">
        <f>C3+D3+E3</f>
        <v>30.5</v>
      </c>
      <c r="G3" s="170" t="s">
        <v>458</v>
      </c>
    </row>
    <row r="4" spans="1:10" x14ac:dyDescent="0.3">
      <c r="A4" s="217"/>
      <c r="B4" s="46" t="s">
        <v>459</v>
      </c>
      <c r="C4" s="171">
        <v>0</v>
      </c>
      <c r="D4" s="172">
        <v>20.399999999999999</v>
      </c>
      <c r="E4" s="152">
        <v>14</v>
      </c>
      <c r="F4" s="173">
        <f t="shared" ref="F4:F30" si="0">C4+D4+E4</f>
        <v>34.4</v>
      </c>
      <c r="G4" s="174" t="s">
        <v>458</v>
      </c>
    </row>
    <row r="5" spans="1:10" x14ac:dyDescent="0.3">
      <c r="A5" s="217"/>
      <c r="B5" s="46" t="s">
        <v>460</v>
      </c>
      <c r="C5" s="171">
        <v>0</v>
      </c>
      <c r="D5" s="172">
        <v>9.8000000000000007</v>
      </c>
      <c r="E5" s="152">
        <v>7.2</v>
      </c>
      <c r="F5" s="173">
        <f t="shared" si="0"/>
        <v>17</v>
      </c>
      <c r="G5" s="174" t="s">
        <v>458</v>
      </c>
    </row>
    <row r="6" spans="1:10" x14ac:dyDescent="0.3">
      <c r="A6" s="217"/>
      <c r="B6" s="46" t="s">
        <v>461</v>
      </c>
      <c r="C6" s="171">
        <v>0</v>
      </c>
      <c r="D6" s="172">
        <v>7.3</v>
      </c>
      <c r="E6" s="152">
        <v>8.3000000000000007</v>
      </c>
      <c r="F6" s="173">
        <f t="shared" si="0"/>
        <v>15.600000000000001</v>
      </c>
      <c r="G6" s="174" t="s">
        <v>458</v>
      </c>
    </row>
    <row r="7" spans="1:10" x14ac:dyDescent="0.3">
      <c r="A7" s="217"/>
      <c r="B7" s="46" t="s">
        <v>462</v>
      </c>
      <c r="C7" s="171">
        <v>0</v>
      </c>
      <c r="D7" s="172">
        <v>5.2</v>
      </c>
      <c r="E7" s="152">
        <v>20.6</v>
      </c>
      <c r="F7" s="173">
        <f t="shared" si="0"/>
        <v>25.8</v>
      </c>
      <c r="G7" s="174" t="s">
        <v>458</v>
      </c>
    </row>
    <row r="8" spans="1:10" ht="24" x14ac:dyDescent="0.3">
      <c r="A8" s="217"/>
      <c r="B8" s="46" t="s">
        <v>463</v>
      </c>
      <c r="C8" s="171">
        <v>0</v>
      </c>
      <c r="D8" s="172">
        <v>17</v>
      </c>
      <c r="E8" s="152">
        <v>33.799999999999997</v>
      </c>
      <c r="F8" s="173">
        <f t="shared" si="0"/>
        <v>50.8</v>
      </c>
      <c r="G8" s="174" t="s">
        <v>458</v>
      </c>
    </row>
    <row r="9" spans="1:10" ht="14.4" customHeight="1" x14ac:dyDescent="0.3">
      <c r="A9" s="222" t="s">
        <v>193</v>
      </c>
      <c r="B9" s="175" t="s">
        <v>464</v>
      </c>
      <c r="C9" s="171">
        <v>0</v>
      </c>
      <c r="D9" s="172">
        <v>3.7</v>
      </c>
      <c r="E9" s="152">
        <v>4.5999999999999996</v>
      </c>
      <c r="F9" s="173">
        <f t="shared" si="0"/>
        <v>8.3000000000000007</v>
      </c>
      <c r="G9" s="174" t="s">
        <v>465</v>
      </c>
    </row>
    <row r="10" spans="1:10" x14ac:dyDescent="0.3">
      <c r="A10" s="223"/>
      <c r="B10" s="176" t="s">
        <v>466</v>
      </c>
      <c r="C10" s="171">
        <v>0</v>
      </c>
      <c r="D10" s="172">
        <v>4.0999999999999996</v>
      </c>
      <c r="E10" s="152">
        <v>12.5</v>
      </c>
      <c r="F10" s="173">
        <f t="shared" si="0"/>
        <v>16.600000000000001</v>
      </c>
      <c r="G10" s="174" t="s">
        <v>467</v>
      </c>
    </row>
    <row r="11" spans="1:10" x14ac:dyDescent="0.3">
      <c r="A11" s="223"/>
      <c r="B11" s="175" t="s">
        <v>468</v>
      </c>
      <c r="C11" s="171">
        <v>0</v>
      </c>
      <c r="D11" s="172">
        <v>6.3</v>
      </c>
      <c r="E11" s="152">
        <v>19</v>
      </c>
      <c r="F11" s="173">
        <f t="shared" si="0"/>
        <v>25.3</v>
      </c>
      <c r="G11" s="174" t="s">
        <v>469</v>
      </c>
    </row>
    <row r="12" spans="1:10" x14ac:dyDescent="0.3">
      <c r="A12" s="223"/>
      <c r="B12" s="175" t="s">
        <v>470</v>
      </c>
      <c r="C12" s="171">
        <v>0</v>
      </c>
      <c r="D12" s="172">
        <v>10.5</v>
      </c>
      <c r="E12" s="152">
        <v>7.3</v>
      </c>
      <c r="F12" s="173">
        <f t="shared" si="0"/>
        <v>17.8</v>
      </c>
      <c r="G12" s="174" t="s">
        <v>467</v>
      </c>
    </row>
    <row r="13" spans="1:10" x14ac:dyDescent="0.3">
      <c r="A13" s="223"/>
      <c r="B13" s="267" t="s">
        <v>471</v>
      </c>
      <c r="C13" s="269">
        <v>0</v>
      </c>
      <c r="D13" s="271">
        <v>11</v>
      </c>
      <c r="E13" s="271">
        <v>10.5</v>
      </c>
      <c r="F13" s="271">
        <f t="shared" si="0"/>
        <v>21.5</v>
      </c>
      <c r="G13" s="174" t="s">
        <v>467</v>
      </c>
    </row>
    <row r="14" spans="1:10" x14ac:dyDescent="0.3">
      <c r="A14" s="223"/>
      <c r="B14" s="268"/>
      <c r="C14" s="270"/>
      <c r="D14" s="272"/>
      <c r="E14" s="272"/>
      <c r="F14" s="272"/>
      <c r="G14" s="174" t="s">
        <v>472</v>
      </c>
    </row>
    <row r="15" spans="1:10" x14ac:dyDescent="0.3">
      <c r="A15" s="223"/>
      <c r="B15" s="175" t="s">
        <v>473</v>
      </c>
      <c r="C15" s="171">
        <v>0</v>
      </c>
      <c r="D15" s="172">
        <v>0.9</v>
      </c>
      <c r="E15" s="152">
        <v>6</v>
      </c>
      <c r="F15" s="173">
        <f t="shared" si="0"/>
        <v>6.9</v>
      </c>
      <c r="G15" s="174" t="s">
        <v>472</v>
      </c>
    </row>
    <row r="16" spans="1:10" x14ac:dyDescent="0.3">
      <c r="A16" s="223"/>
      <c r="B16" s="175" t="s">
        <v>474</v>
      </c>
      <c r="C16" s="171">
        <v>0</v>
      </c>
      <c r="D16" s="172">
        <v>4</v>
      </c>
      <c r="E16" s="152">
        <v>5.7</v>
      </c>
      <c r="F16" s="173">
        <f t="shared" si="0"/>
        <v>9.6999999999999993</v>
      </c>
      <c r="G16" s="174" t="s">
        <v>465</v>
      </c>
    </row>
    <row r="17" spans="1:7" ht="24" x14ac:dyDescent="0.3">
      <c r="A17" s="223"/>
      <c r="B17" s="175" t="s">
        <v>475</v>
      </c>
      <c r="C17" s="171">
        <v>0</v>
      </c>
      <c r="D17" s="172">
        <v>2.8</v>
      </c>
      <c r="E17" s="152">
        <v>5.2</v>
      </c>
      <c r="F17" s="173">
        <f t="shared" si="0"/>
        <v>8</v>
      </c>
      <c r="G17" s="174" t="s">
        <v>467</v>
      </c>
    </row>
    <row r="18" spans="1:7" x14ac:dyDescent="0.3">
      <c r="A18" s="223"/>
      <c r="B18" s="175" t="s">
        <v>476</v>
      </c>
      <c r="C18" s="171">
        <v>0</v>
      </c>
      <c r="D18" s="172">
        <v>2.2999999999999998</v>
      </c>
      <c r="E18" s="152">
        <v>3.5</v>
      </c>
      <c r="F18" s="173">
        <f t="shared" si="0"/>
        <v>5.8</v>
      </c>
      <c r="G18" s="174" t="s">
        <v>477</v>
      </c>
    </row>
    <row r="19" spans="1:7" x14ac:dyDescent="0.3">
      <c r="A19" s="223"/>
      <c r="B19" s="267" t="s">
        <v>478</v>
      </c>
      <c r="C19" s="269">
        <v>0</v>
      </c>
      <c r="D19" s="271">
        <v>15.6</v>
      </c>
      <c r="E19" s="271">
        <v>44.4</v>
      </c>
      <c r="F19" s="271">
        <f t="shared" si="0"/>
        <v>60</v>
      </c>
      <c r="G19" s="174" t="s">
        <v>467</v>
      </c>
    </row>
    <row r="20" spans="1:7" x14ac:dyDescent="0.3">
      <c r="A20" s="223"/>
      <c r="B20" s="268"/>
      <c r="C20" s="270"/>
      <c r="D20" s="272"/>
      <c r="E20" s="272"/>
      <c r="F20" s="272"/>
      <c r="G20" s="174" t="s">
        <v>472</v>
      </c>
    </row>
    <row r="21" spans="1:7" ht="24" x14ac:dyDescent="0.3">
      <c r="A21" s="224"/>
      <c r="B21" s="175" t="s">
        <v>479</v>
      </c>
      <c r="C21" s="171">
        <v>0</v>
      </c>
      <c r="D21" s="172">
        <v>10.199999999999999</v>
      </c>
      <c r="E21" s="152">
        <v>4</v>
      </c>
      <c r="F21" s="173">
        <f t="shared" si="0"/>
        <v>14.2</v>
      </c>
      <c r="G21" s="174" t="s">
        <v>480</v>
      </c>
    </row>
    <row r="22" spans="1:7" ht="42" customHeight="1" x14ac:dyDescent="0.3">
      <c r="A22" s="155" t="s">
        <v>481</v>
      </c>
      <c r="B22" s="176" t="s">
        <v>482</v>
      </c>
      <c r="C22" s="171">
        <v>0</v>
      </c>
      <c r="D22" s="172">
        <v>13.5</v>
      </c>
      <c r="E22" s="152">
        <v>1.7</v>
      </c>
      <c r="F22" s="173">
        <f t="shared" si="0"/>
        <v>15.2</v>
      </c>
      <c r="G22" s="174" t="s">
        <v>483</v>
      </c>
    </row>
    <row r="23" spans="1:7" x14ac:dyDescent="0.3">
      <c r="A23" s="222" t="s">
        <v>359</v>
      </c>
      <c r="B23" s="46" t="s">
        <v>484</v>
      </c>
      <c r="C23" s="171">
        <v>0</v>
      </c>
      <c r="D23" s="172">
        <v>17.8</v>
      </c>
      <c r="E23" s="152">
        <v>2</v>
      </c>
      <c r="F23" s="173">
        <f t="shared" si="0"/>
        <v>19.8</v>
      </c>
      <c r="G23" s="174" t="s">
        <v>467</v>
      </c>
    </row>
    <row r="24" spans="1:7" ht="24" customHeight="1" x14ac:dyDescent="0.3">
      <c r="A24" s="223"/>
      <c r="B24" s="46" t="s">
        <v>485</v>
      </c>
      <c r="C24" s="171">
        <v>0</v>
      </c>
      <c r="D24" s="172">
        <v>1.5</v>
      </c>
      <c r="E24" s="152">
        <v>1.5</v>
      </c>
      <c r="F24" s="173">
        <f t="shared" si="0"/>
        <v>3</v>
      </c>
      <c r="G24" s="174" t="s">
        <v>467</v>
      </c>
    </row>
    <row r="25" spans="1:7" ht="24" customHeight="1" x14ac:dyDescent="0.3">
      <c r="A25" s="223"/>
      <c r="B25" s="46" t="s">
        <v>486</v>
      </c>
      <c r="C25" s="171">
        <v>0</v>
      </c>
      <c r="D25" s="172">
        <v>12</v>
      </c>
      <c r="E25" s="152">
        <v>10.8</v>
      </c>
      <c r="F25" s="173">
        <f t="shared" si="0"/>
        <v>22.8</v>
      </c>
      <c r="G25" s="174" t="s">
        <v>467</v>
      </c>
    </row>
    <row r="26" spans="1:7" ht="24" customHeight="1" x14ac:dyDescent="0.3">
      <c r="A26" s="224"/>
      <c r="B26" s="46" t="s">
        <v>487</v>
      </c>
      <c r="C26" s="171">
        <v>0</v>
      </c>
      <c r="D26" s="172">
        <v>1.4</v>
      </c>
      <c r="E26" s="152">
        <v>1.5</v>
      </c>
      <c r="F26" s="173">
        <f t="shared" si="0"/>
        <v>2.9</v>
      </c>
      <c r="G26" s="174" t="s">
        <v>467</v>
      </c>
    </row>
    <row r="27" spans="1:7" ht="14.4" customHeight="1" x14ac:dyDescent="0.3">
      <c r="A27" s="222" t="s">
        <v>275</v>
      </c>
      <c r="B27" s="46" t="s">
        <v>488</v>
      </c>
      <c r="C27" s="171">
        <v>0</v>
      </c>
      <c r="D27" s="172">
        <v>28</v>
      </c>
      <c r="E27" s="152">
        <v>2.1</v>
      </c>
      <c r="F27" s="173">
        <f t="shared" si="0"/>
        <v>30.1</v>
      </c>
      <c r="G27" s="174" t="s">
        <v>489</v>
      </c>
    </row>
    <row r="28" spans="1:7" ht="14.4" customHeight="1" x14ac:dyDescent="0.3">
      <c r="A28" s="223"/>
      <c r="B28" s="46" t="s">
        <v>490</v>
      </c>
      <c r="C28" s="171">
        <v>0</v>
      </c>
      <c r="D28" s="172">
        <v>10.1</v>
      </c>
      <c r="E28" s="152">
        <v>12.3</v>
      </c>
      <c r="F28" s="173">
        <f t="shared" si="0"/>
        <v>22.4</v>
      </c>
      <c r="G28" s="174" t="s">
        <v>489</v>
      </c>
    </row>
    <row r="29" spans="1:7" ht="24" x14ac:dyDescent="0.3">
      <c r="A29" s="223"/>
      <c r="B29" s="46" t="s">
        <v>491</v>
      </c>
      <c r="C29" s="171">
        <v>0</v>
      </c>
      <c r="D29" s="172">
        <v>3.1</v>
      </c>
      <c r="E29" s="152">
        <v>3.1</v>
      </c>
      <c r="F29" s="173">
        <f t="shared" si="0"/>
        <v>6.2</v>
      </c>
      <c r="G29" s="174" t="s">
        <v>489</v>
      </c>
    </row>
    <row r="30" spans="1:7" ht="24.6" thickBot="1" x14ac:dyDescent="0.35">
      <c r="A30" s="263"/>
      <c r="B30" s="177" t="s">
        <v>492</v>
      </c>
      <c r="C30" s="178">
        <v>0</v>
      </c>
      <c r="D30" s="179">
        <v>14</v>
      </c>
      <c r="E30" s="180">
        <v>43</v>
      </c>
      <c r="F30" s="181">
        <f t="shared" si="0"/>
        <v>57</v>
      </c>
      <c r="G30" s="182" t="s">
        <v>489</v>
      </c>
    </row>
  </sheetData>
  <mergeCells count="15">
    <mergeCell ref="A23:A26"/>
    <mergeCell ref="A27:A30"/>
    <mergeCell ref="C1:F1"/>
    <mergeCell ref="A3:A8"/>
    <mergeCell ref="A9:A21"/>
    <mergeCell ref="B13:B14"/>
    <mergeCell ref="C13:C14"/>
    <mergeCell ref="D13:D14"/>
    <mergeCell ref="E13:E14"/>
    <mergeCell ref="F13:F14"/>
    <mergeCell ref="B19:B20"/>
    <mergeCell ref="C19:C20"/>
    <mergeCell ref="D19:D20"/>
    <mergeCell ref="E19:E20"/>
    <mergeCell ref="F19:F20"/>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4</vt:i4>
      </vt:variant>
    </vt:vector>
  </HeadingPairs>
  <TitlesOfParts>
    <vt:vector size="10" baseType="lpstr">
      <vt:lpstr>2017_2018 vazba RAP na SRR</vt:lpstr>
      <vt:lpstr>aktivity_APSRR_význam</vt:lpstr>
      <vt:lpstr>2017_2018_vazba RAP na SRK</vt:lpstr>
      <vt:lpstr>2017_2018_financování RAP</vt:lpstr>
      <vt:lpstr>2016_2018 finanční plán RAP</vt:lpstr>
      <vt:lpstr>CLLD</vt:lpstr>
      <vt:lpstr>'2016_2018 finanční plán RAP'!Názvy_tisku</vt:lpstr>
      <vt:lpstr>'2017_2018 vazba RAP na SRR'!Názvy_tisku</vt:lpstr>
      <vt:lpstr>'2017_2018_financování RAP'!Názvy_tisku</vt:lpstr>
      <vt:lpstr>'2017_2018_vazba RAP na SRK'!Názvy_tisku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mlejnek</dc:creator>
  <cp:lastModifiedBy>Bureš Přemysl</cp:lastModifiedBy>
  <cp:lastPrinted>2016-03-23T15:03:24Z</cp:lastPrinted>
  <dcterms:created xsi:type="dcterms:W3CDTF">2015-03-06T10:54:02Z</dcterms:created>
  <dcterms:modified xsi:type="dcterms:W3CDTF">2017-01-27T16:01:02Z</dcterms:modified>
</cp:coreProperties>
</file>