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eštěr\RSK\ZOHRAP\k odeslání\"/>
    </mc:Choice>
  </mc:AlternateContent>
  <xr:revisionPtr revIDLastSave="0" documentId="8_{2D43F824-1562-41B7-853D-02BBE68BE62F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Projekty_LK_OKRES" sheetId="1" r:id="rId1"/>
    <sheet name="Projekty_LK_ORP" sheetId="2" r:id="rId2"/>
  </sheets>
  <definedNames>
    <definedName name="Projekty_LK_OKRES">Projekty_LK_OKRES!$A$5:$AF$9</definedName>
    <definedName name="Projekty_LK_ORP">Projekty_LK_ORP!$A$5:$AF$15</definedName>
  </definedNames>
  <calcPr calcId="181029"/>
</workbook>
</file>

<file path=xl/calcChain.xml><?xml version="1.0" encoding="utf-8"?>
<calcChain xmlns="http://schemas.openxmlformats.org/spreadsheetml/2006/main">
  <c r="D11" i="1" l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F17" i="2" l="1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C11" i="1" l="1"/>
</calcChain>
</file>

<file path=xl/sharedStrings.xml><?xml version="1.0" encoding="utf-8"?>
<sst xmlns="http://schemas.openxmlformats.org/spreadsheetml/2006/main" count="104" uniqueCount="35">
  <si>
    <t>Název OKRES</t>
  </si>
  <si>
    <t>Česká Lípa</t>
  </si>
  <si>
    <t>Jablonec nad Nisou</t>
  </si>
  <si>
    <t>Liberec</t>
  </si>
  <si>
    <t>Semily</t>
  </si>
  <si>
    <t>ID okresu</t>
  </si>
  <si>
    <t>OPPIK</t>
  </si>
  <si>
    <t>celkem fin.</t>
  </si>
  <si>
    <t>EU fin.</t>
  </si>
  <si>
    <t>poč.proj.</t>
  </si>
  <si>
    <t>nerozdělené projekty</t>
  </si>
  <si>
    <t>celkem za LK</t>
  </si>
  <si>
    <t>OPZ</t>
  </si>
  <si>
    <t>OPD</t>
  </si>
  <si>
    <t>OPŽP</t>
  </si>
  <si>
    <t>IROP</t>
  </si>
  <si>
    <t>OPTP</t>
  </si>
  <si>
    <t>INTERREG - ČR - Polsko</t>
  </si>
  <si>
    <t>OPR</t>
  </si>
  <si>
    <t>CZ0511</t>
  </si>
  <si>
    <t>CZ0512</t>
  </si>
  <si>
    <t>CZ0513</t>
  </si>
  <si>
    <t>CZ0514</t>
  </si>
  <si>
    <t>OPVVV</t>
  </si>
  <si>
    <t>Název obce s rozšířenou působností</t>
  </si>
  <si>
    <t>ORP_ID</t>
  </si>
  <si>
    <t>OPPM</t>
  </si>
  <si>
    <t>Frýdlant</t>
  </si>
  <si>
    <t>Jilemnice</t>
  </si>
  <si>
    <t>Nový Bor</t>
  </si>
  <si>
    <t>Tanvald</t>
  </si>
  <si>
    <t>Turnov</t>
  </si>
  <si>
    <t>Železný Brod</t>
  </si>
  <si>
    <t>Projekty v Libereckém kraji v jednotlivých okresech (realizované a ukončené) v roce 2018</t>
  </si>
  <si>
    <t>Projekty v Libereckém kraji v jednotlivých ORP (realizované a ukončené) v roce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</si>
</sst>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4" xfId="0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0" fontId="2" fillId="0" borderId="0" xfId="0" applyFont="1"/>
    <xf numFmtId="0" fontId="2" fillId="0" borderId="6" xfId="0" applyFont="1" applyBorder="1"/>
    <xf numFmtId="0" fontId="2" fillId="0" borderId="9" xfId="0" applyFont="1" applyBorder="1"/>
    <xf numFmtId="0" fontId="1" fillId="0" borderId="7" xfId="0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4" fontId="2" fillId="0" borderId="13" xfId="0" applyNumberFormat="1" applyFont="1" applyBorder="1"/>
    <xf numFmtId="4" fontId="2" fillId="3" borderId="11" xfId="0" applyNumberFormat="1" applyFont="1" applyFill="1" applyBorder="1"/>
    <xf numFmtId="4" fontId="2" fillId="3" borderId="12" xfId="0" applyNumberFormat="1" applyFont="1" applyFill="1" applyBorder="1"/>
    <xf numFmtId="4" fontId="2" fillId="3" borderId="13" xfId="0" applyNumberFormat="1" applyFont="1" applyFill="1" applyBorder="1"/>
    <xf numFmtId="0" fontId="2" fillId="3" borderId="6" xfId="0" applyFont="1" applyFill="1" applyBorder="1"/>
    <xf numFmtId="0" fontId="2" fillId="0" borderId="6" xfId="0" applyFont="1" applyBorder="1" applyAlignment="1">
      <alignment horizontal="right"/>
    </xf>
    <xf numFmtId="0" fontId="1" fillId="0" borderId="11" xfId="0" applyFont="1" applyBorder="1"/>
    <xf numFmtId="0" fontId="1" fillId="0" borderId="13" xfId="0" applyFont="1" applyBorder="1"/>
    <xf numFmtId="4" fontId="2" fillId="0" borderId="14" xfId="0" applyNumberFormat="1" applyFont="1" applyBorder="1"/>
    <xf numFmtId="4" fontId="2" fillId="3" borderId="4" xfId="0" applyNumberFormat="1" applyFont="1" applyFill="1" applyBorder="1"/>
    <xf numFmtId="4" fontId="2" fillId="3" borderId="5" xfId="0" applyNumberFormat="1" applyFont="1" applyFill="1" applyBorder="1"/>
    <xf numFmtId="0" fontId="1" fillId="0" borderId="17" xfId="0" applyFont="1" applyBorder="1"/>
    <xf numFmtId="0" fontId="2" fillId="0" borderId="18" xfId="0" applyFont="1" applyBorder="1" applyAlignment="1">
      <alignment horizontal="right"/>
    </xf>
    <xf numFmtId="4" fontId="2" fillId="0" borderId="19" xfId="0" applyNumberFormat="1" applyFont="1" applyBorder="1"/>
    <xf numFmtId="0" fontId="2" fillId="0" borderId="18" xfId="0" applyFont="1" applyBorder="1"/>
    <xf numFmtId="4" fontId="2" fillId="0" borderId="17" xfId="0" applyNumberFormat="1" applyFont="1" applyBorder="1"/>
    <xf numFmtId="4" fontId="2" fillId="3" borderId="17" xfId="0" applyNumberFormat="1" applyFont="1" applyFill="1" applyBorder="1"/>
    <xf numFmtId="4" fontId="2" fillId="3" borderId="19" xfId="0" applyNumberFormat="1" applyFont="1" applyFill="1" applyBorder="1"/>
    <xf numFmtId="0" fontId="2" fillId="3" borderId="18" xfId="0" applyFont="1" applyFill="1" applyBorder="1"/>
    <xf numFmtId="0" fontId="1" fillId="2" borderId="14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7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2" fillId="0" borderId="13" xfId="0" applyNumberFormat="1" applyFont="1" applyBorder="1"/>
    <xf numFmtId="0" fontId="2" fillId="3" borderId="13" xfId="0" applyNumberFormat="1" applyFont="1" applyFill="1" applyBorder="1"/>
    <xf numFmtId="0" fontId="3" fillId="0" borderId="0" xfId="0" applyFont="1"/>
    <xf numFmtId="0" fontId="1" fillId="0" borderId="18" xfId="0" applyFont="1" applyBorder="1"/>
    <xf numFmtId="4" fontId="2" fillId="0" borderId="18" xfId="0" applyNumberFormat="1" applyFont="1" applyBorder="1"/>
    <xf numFmtId="4" fontId="2" fillId="3" borderId="18" xfId="0" applyNumberFormat="1" applyFont="1" applyFill="1" applyBorder="1"/>
    <xf numFmtId="0" fontId="1" fillId="0" borderId="6" xfId="0" applyFont="1" applyBorder="1"/>
    <xf numFmtId="4" fontId="2" fillId="0" borderId="6" xfId="0" applyNumberFormat="1" applyFont="1" applyBorder="1"/>
    <xf numFmtId="4" fontId="2" fillId="3" borderId="6" xfId="0" applyNumberFormat="1" applyFont="1" applyFill="1" applyBorder="1"/>
    <xf numFmtId="0" fontId="1" fillId="0" borderId="20" xfId="0" applyFont="1" applyBorder="1"/>
    <xf numFmtId="0" fontId="1" fillId="0" borderId="21" xfId="0" applyFont="1" applyBorder="1"/>
    <xf numFmtId="4" fontId="2" fillId="0" borderId="20" xfId="0" applyNumberFormat="1" applyFont="1" applyBorder="1"/>
    <xf numFmtId="4" fontId="2" fillId="0" borderId="22" xfId="0" applyNumberFormat="1" applyFont="1" applyBorder="1"/>
    <xf numFmtId="4" fontId="2" fillId="0" borderId="21" xfId="0" applyNumberFormat="1" applyFont="1" applyBorder="1"/>
    <xf numFmtId="4" fontId="2" fillId="3" borderId="20" xfId="0" applyNumberFormat="1" applyFont="1" applyFill="1" applyBorder="1"/>
    <xf numFmtId="4" fontId="2" fillId="3" borderId="22" xfId="0" applyNumberFormat="1" applyFont="1" applyFill="1" applyBorder="1"/>
    <xf numFmtId="4" fontId="2" fillId="3" borderId="21" xfId="0" applyNumberFormat="1" applyFont="1" applyFill="1" applyBorder="1"/>
    <xf numFmtId="4" fontId="2" fillId="3" borderId="23" xfId="0" applyNumberFormat="1" applyFont="1" applyFill="1" applyBorder="1"/>
    <xf numFmtId="0" fontId="1" fillId="0" borderId="24" xfId="0" applyFont="1" applyFill="1" applyBorder="1"/>
    <xf numFmtId="0" fontId="2" fillId="0" borderId="25" xfId="0" applyFont="1" applyBorder="1"/>
    <xf numFmtId="4" fontId="2" fillId="0" borderId="24" xfId="0" applyNumberFormat="1" applyFont="1" applyBorder="1"/>
    <xf numFmtId="4" fontId="2" fillId="0" borderId="26" xfId="0" applyNumberFormat="1" applyFont="1" applyBorder="1"/>
    <xf numFmtId="4" fontId="2" fillId="0" borderId="25" xfId="0" applyNumberFormat="1" applyFont="1" applyBorder="1"/>
    <xf numFmtId="4" fontId="2" fillId="3" borderId="24" xfId="0" applyNumberFormat="1" applyFont="1" applyFill="1" applyBorder="1"/>
    <xf numFmtId="4" fontId="2" fillId="3" borderId="26" xfId="0" applyNumberFormat="1" applyFont="1" applyFill="1" applyBorder="1"/>
    <xf numFmtId="4" fontId="2" fillId="3" borderId="25" xfId="0" applyNumberFormat="1" applyFon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5" fillId="0" borderId="0" xfId="0" applyFont="1"/>
    <xf numFmtId="0" fontId="5" fillId="4" borderId="0" xfId="0" applyFont="1" applyFill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26"/>
  <sheetViews>
    <sheetView workbookViewId="0">
      <selection activeCell="C3" sqref="C3"/>
    </sheetView>
  </sheetViews>
  <sheetFormatPr defaultColWidth="8.85546875" defaultRowHeight="12.75" x14ac:dyDescent="0.2"/>
  <cols>
    <col min="1" max="1" width="18.140625" style="4" bestFit="1" customWidth="1"/>
    <col min="2" max="2" width="10.7109375" style="4" customWidth="1"/>
    <col min="3" max="4" width="14.85546875" style="4" bestFit="1" customWidth="1"/>
    <col min="5" max="5" width="9.140625" style="4" bestFit="1" customWidth="1"/>
    <col min="6" max="7" width="14.85546875" style="4" bestFit="1" customWidth="1"/>
    <col min="8" max="8" width="9.140625" style="4" bestFit="1" customWidth="1"/>
    <col min="9" max="10" width="15.85546875" style="4" bestFit="1" customWidth="1"/>
    <col min="11" max="11" width="9.140625" style="4" bestFit="1" customWidth="1"/>
    <col min="12" max="13" width="14.85546875" style="4" bestFit="1" customWidth="1"/>
    <col min="14" max="14" width="9.140625" style="4" bestFit="1" customWidth="1"/>
    <col min="15" max="16" width="14.85546875" style="4" bestFit="1" customWidth="1"/>
    <col min="17" max="17" width="9.140625" style="4" bestFit="1" customWidth="1"/>
    <col min="18" max="19" width="14.85546875" style="4" bestFit="1" customWidth="1"/>
    <col min="20" max="20" width="9.140625" style="4" bestFit="1" customWidth="1"/>
    <col min="21" max="22" width="13.42578125" style="4" bestFit="1" customWidth="1"/>
    <col min="23" max="23" width="9.140625" style="4" bestFit="1" customWidth="1"/>
    <col min="24" max="25" width="12.28515625" style="4" bestFit="1" customWidth="1"/>
    <col min="26" max="26" width="9.140625" style="4" bestFit="1" customWidth="1"/>
    <col min="27" max="28" width="12.28515625" style="4" bestFit="1" customWidth="1"/>
    <col min="29" max="29" width="9.140625" style="4" bestFit="1" customWidth="1"/>
    <col min="30" max="32" width="9" style="4" bestFit="1" customWidth="1"/>
    <col min="33" max="16384" width="8.85546875" style="4"/>
  </cols>
  <sheetData>
    <row r="2" spans="1:29" x14ac:dyDescent="0.2">
      <c r="C2" s="72" t="s">
        <v>33</v>
      </c>
      <c r="D2" s="72"/>
      <c r="E2" s="72"/>
      <c r="F2" s="72"/>
      <c r="G2" s="72"/>
      <c r="H2" s="72"/>
      <c r="I2" s="72"/>
    </row>
    <row r="3" spans="1:29" ht="13.5" thickBot="1" x14ac:dyDescent="0.25"/>
    <row r="4" spans="1:29" ht="14.45" customHeight="1" x14ac:dyDescent="0.2">
      <c r="A4" s="73" t="s">
        <v>0</v>
      </c>
      <c r="B4" s="75" t="s">
        <v>5</v>
      </c>
      <c r="C4" s="70" t="s">
        <v>6</v>
      </c>
      <c r="D4" s="70"/>
      <c r="E4" s="71"/>
      <c r="F4" s="69" t="s">
        <v>23</v>
      </c>
      <c r="G4" s="70"/>
      <c r="H4" s="71"/>
      <c r="I4" s="69" t="s">
        <v>12</v>
      </c>
      <c r="J4" s="70"/>
      <c r="K4" s="71"/>
      <c r="L4" s="69" t="s">
        <v>13</v>
      </c>
      <c r="M4" s="70"/>
      <c r="N4" s="71"/>
      <c r="O4" s="63" t="s">
        <v>14</v>
      </c>
      <c r="P4" s="64"/>
      <c r="Q4" s="65"/>
      <c r="R4" s="63" t="s">
        <v>15</v>
      </c>
      <c r="S4" s="64"/>
      <c r="T4" s="65"/>
      <c r="U4" s="63" t="s">
        <v>16</v>
      </c>
      <c r="V4" s="64"/>
      <c r="W4" s="65"/>
      <c r="X4" s="66" t="s">
        <v>18</v>
      </c>
      <c r="Y4" s="67"/>
      <c r="Z4" s="68"/>
      <c r="AA4" s="66" t="s">
        <v>17</v>
      </c>
      <c r="AB4" s="67"/>
      <c r="AC4" s="68"/>
    </row>
    <row r="5" spans="1:29" ht="13.5" thickBot="1" x14ac:dyDescent="0.25">
      <c r="A5" s="74"/>
      <c r="B5" s="76"/>
      <c r="C5" s="29" t="s">
        <v>7</v>
      </c>
      <c r="D5" s="30" t="s">
        <v>8</v>
      </c>
      <c r="E5" s="31" t="s">
        <v>9</v>
      </c>
      <c r="F5" s="32" t="s">
        <v>7</v>
      </c>
      <c r="G5" s="30" t="s">
        <v>8</v>
      </c>
      <c r="H5" s="31" t="s">
        <v>9</v>
      </c>
      <c r="I5" s="32" t="s">
        <v>7</v>
      </c>
      <c r="J5" s="30" t="s">
        <v>8</v>
      </c>
      <c r="K5" s="31" t="s">
        <v>9</v>
      </c>
      <c r="L5" s="32" t="s">
        <v>7</v>
      </c>
      <c r="M5" s="30" t="s">
        <v>8</v>
      </c>
      <c r="N5" s="31" t="s">
        <v>9</v>
      </c>
      <c r="O5" s="32" t="s">
        <v>7</v>
      </c>
      <c r="P5" s="30" t="s">
        <v>8</v>
      </c>
      <c r="Q5" s="31" t="s">
        <v>9</v>
      </c>
      <c r="R5" s="32" t="s">
        <v>7</v>
      </c>
      <c r="S5" s="30" t="s">
        <v>8</v>
      </c>
      <c r="T5" s="31" t="s">
        <v>9</v>
      </c>
      <c r="U5" s="32" t="s">
        <v>7</v>
      </c>
      <c r="V5" s="30" t="s">
        <v>8</v>
      </c>
      <c r="W5" s="31" t="s">
        <v>9</v>
      </c>
      <c r="X5" s="33" t="s">
        <v>7</v>
      </c>
      <c r="Y5" s="34" t="s">
        <v>8</v>
      </c>
      <c r="Z5" s="35" t="s">
        <v>9</v>
      </c>
      <c r="AA5" s="33" t="s">
        <v>7</v>
      </c>
      <c r="AB5" s="34" t="s">
        <v>8</v>
      </c>
      <c r="AC5" s="35" t="s">
        <v>9</v>
      </c>
    </row>
    <row r="6" spans="1:29" x14ac:dyDescent="0.2">
      <c r="A6" s="21" t="s">
        <v>1</v>
      </c>
      <c r="B6" s="22" t="s">
        <v>19</v>
      </c>
      <c r="C6" s="25">
        <v>353493653</v>
      </c>
      <c r="D6" s="23">
        <v>186271088.30000001</v>
      </c>
      <c r="E6" s="24">
        <v>9.83</v>
      </c>
      <c r="F6" s="25">
        <v>17869371</v>
      </c>
      <c r="G6" s="23">
        <v>14930391.25</v>
      </c>
      <c r="H6" s="24">
        <v>1.2</v>
      </c>
      <c r="I6" s="25">
        <v>0</v>
      </c>
      <c r="J6" s="23">
        <v>0</v>
      </c>
      <c r="K6" s="24">
        <v>0</v>
      </c>
      <c r="L6" s="25">
        <v>236930492</v>
      </c>
      <c r="M6" s="23">
        <v>201390918.19999999</v>
      </c>
      <c r="N6" s="24">
        <v>1</v>
      </c>
      <c r="O6" s="25">
        <v>86548249.040000007</v>
      </c>
      <c r="P6" s="23">
        <v>53141655.609999999</v>
      </c>
      <c r="Q6" s="24">
        <v>13.9</v>
      </c>
      <c r="R6" s="25">
        <v>377898407.16000003</v>
      </c>
      <c r="S6" s="23">
        <v>275553617.36000001</v>
      </c>
      <c r="T6" s="24">
        <v>37.549999999999997</v>
      </c>
      <c r="U6" s="25">
        <v>0</v>
      </c>
      <c r="V6" s="23">
        <v>0</v>
      </c>
      <c r="W6" s="24">
        <v>0</v>
      </c>
      <c r="X6" s="26">
        <v>0</v>
      </c>
      <c r="Y6" s="27">
        <v>0</v>
      </c>
      <c r="Z6" s="28">
        <v>0</v>
      </c>
      <c r="AA6" s="26">
        <v>1233952.8600000001</v>
      </c>
      <c r="AB6" s="27">
        <v>1048859.2</v>
      </c>
      <c r="AC6" s="28">
        <v>0.98</v>
      </c>
    </row>
    <row r="7" spans="1:29" x14ac:dyDescent="0.2">
      <c r="A7" s="1" t="s">
        <v>2</v>
      </c>
      <c r="B7" s="15" t="s">
        <v>20</v>
      </c>
      <c r="C7" s="2">
        <v>570506045.79999995</v>
      </c>
      <c r="D7" s="3">
        <v>220297539.56</v>
      </c>
      <c r="E7" s="5">
        <v>21.3</v>
      </c>
      <c r="F7" s="2">
        <v>36609585.600000001</v>
      </c>
      <c r="G7" s="3">
        <v>31118147.68</v>
      </c>
      <c r="H7" s="5">
        <v>1.85</v>
      </c>
      <c r="I7" s="2">
        <v>0</v>
      </c>
      <c r="J7" s="3">
        <v>0</v>
      </c>
      <c r="K7" s="5">
        <v>0</v>
      </c>
      <c r="L7" s="2">
        <v>0</v>
      </c>
      <c r="M7" s="3">
        <v>0</v>
      </c>
      <c r="N7" s="5">
        <v>0</v>
      </c>
      <c r="O7" s="2">
        <v>132315885.34</v>
      </c>
      <c r="P7" s="3">
        <v>105000371.42</v>
      </c>
      <c r="Q7" s="5">
        <v>15.74</v>
      </c>
      <c r="R7" s="2">
        <v>194723560.34999999</v>
      </c>
      <c r="S7" s="3">
        <v>163200987.28</v>
      </c>
      <c r="T7" s="5">
        <v>14.8</v>
      </c>
      <c r="U7" s="2">
        <v>0</v>
      </c>
      <c r="V7" s="3">
        <v>0</v>
      </c>
      <c r="W7" s="5">
        <v>0</v>
      </c>
      <c r="X7" s="19">
        <v>0</v>
      </c>
      <c r="Y7" s="20">
        <v>0</v>
      </c>
      <c r="Z7" s="14">
        <v>0</v>
      </c>
      <c r="AA7" s="19">
        <v>1212565.6000000001</v>
      </c>
      <c r="AB7" s="20">
        <v>1020754.18</v>
      </c>
      <c r="AC7" s="14">
        <v>3.89</v>
      </c>
    </row>
    <row r="8" spans="1:29" x14ac:dyDescent="0.2">
      <c r="A8" s="1" t="s">
        <v>3</v>
      </c>
      <c r="B8" s="15" t="s">
        <v>21</v>
      </c>
      <c r="C8" s="2">
        <v>907798695.07000005</v>
      </c>
      <c r="D8" s="3">
        <v>447893968.50999999</v>
      </c>
      <c r="E8" s="5">
        <v>55.88</v>
      </c>
      <c r="F8" s="2">
        <v>62093041.600000001</v>
      </c>
      <c r="G8" s="3">
        <v>52779085.240000002</v>
      </c>
      <c r="H8" s="5">
        <v>2</v>
      </c>
      <c r="I8" s="2">
        <v>0</v>
      </c>
      <c r="J8" s="3">
        <v>0</v>
      </c>
      <c r="K8" s="5">
        <v>0</v>
      </c>
      <c r="L8" s="2">
        <v>0</v>
      </c>
      <c r="M8" s="3">
        <v>0</v>
      </c>
      <c r="N8" s="5">
        <v>0</v>
      </c>
      <c r="O8" s="2">
        <v>200611737.5</v>
      </c>
      <c r="P8" s="3">
        <v>146038459.74000001</v>
      </c>
      <c r="Q8" s="5">
        <v>25.34</v>
      </c>
      <c r="R8" s="2">
        <v>555758295.46000004</v>
      </c>
      <c r="S8" s="3">
        <v>421146020.44</v>
      </c>
      <c r="T8" s="5">
        <v>42.52</v>
      </c>
      <c r="U8" s="2">
        <v>0</v>
      </c>
      <c r="V8" s="3">
        <v>0</v>
      </c>
      <c r="W8" s="5">
        <v>0</v>
      </c>
      <c r="X8" s="19">
        <v>0</v>
      </c>
      <c r="Y8" s="20">
        <v>0</v>
      </c>
      <c r="Z8" s="14">
        <v>0</v>
      </c>
      <c r="AA8" s="19">
        <v>6388389.3099999996</v>
      </c>
      <c r="AB8" s="20">
        <v>5382848.4400000004</v>
      </c>
      <c r="AC8" s="14">
        <v>10.210000000000001</v>
      </c>
    </row>
    <row r="9" spans="1:29" ht="13.5" thickBot="1" x14ac:dyDescent="0.25">
      <c r="A9" s="1" t="s">
        <v>4</v>
      </c>
      <c r="B9" s="15" t="s">
        <v>22</v>
      </c>
      <c r="C9" s="2">
        <v>273434414.26999998</v>
      </c>
      <c r="D9" s="3">
        <v>108366046.88</v>
      </c>
      <c r="E9" s="5">
        <v>11.83</v>
      </c>
      <c r="F9" s="2">
        <v>39537814.399999999</v>
      </c>
      <c r="G9" s="3">
        <v>33607142.200000003</v>
      </c>
      <c r="H9" s="5">
        <v>1.68</v>
      </c>
      <c r="I9" s="2">
        <v>0</v>
      </c>
      <c r="J9" s="3">
        <v>0</v>
      </c>
      <c r="K9" s="5">
        <v>0</v>
      </c>
      <c r="L9" s="2">
        <v>0</v>
      </c>
      <c r="M9" s="3">
        <v>0</v>
      </c>
      <c r="N9" s="5">
        <v>0</v>
      </c>
      <c r="O9" s="2">
        <v>142424721.72</v>
      </c>
      <c r="P9" s="3">
        <v>125830085.37</v>
      </c>
      <c r="Q9" s="5">
        <v>13.63</v>
      </c>
      <c r="R9" s="2">
        <v>212556881.91999999</v>
      </c>
      <c r="S9" s="3">
        <v>141080611.99000001</v>
      </c>
      <c r="T9" s="5">
        <v>31.35</v>
      </c>
      <c r="U9" s="2">
        <v>0</v>
      </c>
      <c r="V9" s="3">
        <v>0</v>
      </c>
      <c r="W9" s="5">
        <v>0</v>
      </c>
      <c r="X9" s="19">
        <v>0</v>
      </c>
      <c r="Y9" s="20">
        <v>0</v>
      </c>
      <c r="Z9" s="14">
        <v>0</v>
      </c>
      <c r="AA9" s="19">
        <v>1316232.95</v>
      </c>
      <c r="AB9" s="20">
        <v>1099011.94</v>
      </c>
      <c r="AC9" s="14">
        <v>6.78</v>
      </c>
    </row>
    <row r="10" spans="1:29" ht="13.5" thickBot="1" x14ac:dyDescent="0.25">
      <c r="A10" s="16" t="s">
        <v>10</v>
      </c>
      <c r="B10" s="17"/>
      <c r="C10" s="8">
        <v>50190000</v>
      </c>
      <c r="D10" s="9">
        <v>14695000</v>
      </c>
      <c r="E10" s="10">
        <v>1.4</v>
      </c>
      <c r="F10" s="8">
        <v>2534246836.3600001</v>
      </c>
      <c r="G10" s="9">
        <v>2090829471.22</v>
      </c>
      <c r="H10" s="10">
        <v>82.279999999999902</v>
      </c>
      <c r="I10" s="8">
        <v>1634646508.3699999</v>
      </c>
      <c r="J10" s="9">
        <v>1319923725.55</v>
      </c>
      <c r="K10" s="10">
        <v>54.76</v>
      </c>
      <c r="L10" s="8">
        <v>0</v>
      </c>
      <c r="M10" s="9">
        <v>0</v>
      </c>
      <c r="N10" s="10">
        <v>0</v>
      </c>
      <c r="O10" s="8">
        <v>928144196.49000001</v>
      </c>
      <c r="P10" s="9">
        <v>852586104.05999994</v>
      </c>
      <c r="Q10" s="10">
        <v>9.94</v>
      </c>
      <c r="R10" s="8">
        <v>1803849523.52</v>
      </c>
      <c r="S10" s="9">
        <v>1465195143.95</v>
      </c>
      <c r="T10" s="10">
        <v>9.5500000000000007</v>
      </c>
      <c r="U10" s="8">
        <v>180647017.65000001</v>
      </c>
      <c r="V10" s="9">
        <v>153549965</v>
      </c>
      <c r="W10" s="36">
        <v>0.61</v>
      </c>
      <c r="X10" s="11">
        <v>0</v>
      </c>
      <c r="Y10" s="12">
        <v>0</v>
      </c>
      <c r="Z10" s="37">
        <v>0</v>
      </c>
      <c r="AA10" s="11">
        <v>8782731.8900000006</v>
      </c>
      <c r="AB10" s="12">
        <v>7433195.3200000003</v>
      </c>
      <c r="AC10" s="13">
        <v>5.16</v>
      </c>
    </row>
    <row r="11" spans="1:29" ht="13.5" thickBot="1" x14ac:dyDescent="0.25">
      <c r="A11" s="7" t="s">
        <v>11</v>
      </c>
      <c r="B11" s="6"/>
      <c r="C11" s="18">
        <f>SUM(C6:C10)</f>
        <v>2155422808.1399999</v>
      </c>
      <c r="D11" s="18">
        <f t="shared" ref="D11:AC11" si="0">SUM(D6:D10)</f>
        <v>977523643.25</v>
      </c>
      <c r="E11" s="18">
        <f t="shared" si="0"/>
        <v>100.24000000000001</v>
      </c>
      <c r="F11" s="18">
        <f t="shared" si="0"/>
        <v>2690356648.96</v>
      </c>
      <c r="G11" s="18">
        <f t="shared" si="0"/>
        <v>2223264237.5900002</v>
      </c>
      <c r="H11" s="18">
        <f t="shared" si="0"/>
        <v>89.009999999999906</v>
      </c>
      <c r="I11" s="18">
        <f t="shared" si="0"/>
        <v>1634646508.3699999</v>
      </c>
      <c r="J11" s="18">
        <f t="shared" si="0"/>
        <v>1319923725.55</v>
      </c>
      <c r="K11" s="18">
        <f t="shared" si="0"/>
        <v>54.76</v>
      </c>
      <c r="L11" s="18">
        <f t="shared" si="0"/>
        <v>236930492</v>
      </c>
      <c r="M11" s="18">
        <f t="shared" si="0"/>
        <v>201390918.19999999</v>
      </c>
      <c r="N11" s="18">
        <f t="shared" si="0"/>
        <v>1</v>
      </c>
      <c r="O11" s="18">
        <f t="shared" si="0"/>
        <v>1490044790.0900002</v>
      </c>
      <c r="P11" s="18">
        <f t="shared" si="0"/>
        <v>1282596676.1999998</v>
      </c>
      <c r="Q11" s="18">
        <f t="shared" si="0"/>
        <v>78.55</v>
      </c>
      <c r="R11" s="18">
        <f t="shared" si="0"/>
        <v>3144786668.4099998</v>
      </c>
      <c r="S11" s="18">
        <f t="shared" si="0"/>
        <v>2466176381.02</v>
      </c>
      <c r="T11" s="18">
        <f t="shared" si="0"/>
        <v>135.77000000000001</v>
      </c>
      <c r="U11" s="18">
        <f t="shared" si="0"/>
        <v>180647017.65000001</v>
      </c>
      <c r="V11" s="18">
        <f t="shared" si="0"/>
        <v>153549965</v>
      </c>
      <c r="W11" s="18">
        <f t="shared" si="0"/>
        <v>0.61</v>
      </c>
      <c r="X11" s="11">
        <f t="shared" si="0"/>
        <v>0</v>
      </c>
      <c r="Y11" s="11">
        <f t="shared" si="0"/>
        <v>0</v>
      </c>
      <c r="Z11" s="11">
        <f t="shared" si="0"/>
        <v>0</v>
      </c>
      <c r="AA11" s="11">
        <f t="shared" si="0"/>
        <v>18933872.609999999</v>
      </c>
      <c r="AB11" s="11">
        <f t="shared" si="0"/>
        <v>15984669.08</v>
      </c>
      <c r="AC11" s="11">
        <f t="shared" si="0"/>
        <v>27.020000000000003</v>
      </c>
    </row>
    <row r="14" spans="1:29" s="78" customFormat="1" ht="15" x14ac:dyDescent="0.25">
      <c r="X14" s="79"/>
      <c r="Y14" s="79"/>
      <c r="Z14" s="79"/>
    </row>
    <row r="15" spans="1:29" s="78" customFormat="1" ht="15" x14ac:dyDescent="0.25"/>
    <row r="16" spans="1:29" s="78" customFormat="1" ht="15" x14ac:dyDescent="0.25"/>
    <row r="17" s="78" customFormat="1" ht="15" x14ac:dyDescent="0.25"/>
    <row r="18" s="78" customFormat="1" ht="15" x14ac:dyDescent="0.25"/>
    <row r="19" s="78" customFormat="1" ht="15" x14ac:dyDescent="0.25"/>
    <row r="20" s="78" customFormat="1" ht="15" x14ac:dyDescent="0.25"/>
    <row r="21" s="78" customFormat="1" ht="15" x14ac:dyDescent="0.25"/>
    <row r="22" s="78" customFormat="1" ht="15" x14ac:dyDescent="0.25"/>
    <row r="23" s="78" customFormat="1" ht="15" x14ac:dyDescent="0.25"/>
    <row r="24" s="78" customFormat="1" ht="15" x14ac:dyDescent="0.25"/>
    <row r="25" s="78" customFormat="1" ht="15" x14ac:dyDescent="0.25"/>
    <row r="26" s="78" customFormat="1" ht="15" x14ac:dyDescent="0.25"/>
  </sheetData>
  <mergeCells count="12">
    <mergeCell ref="L4:N4"/>
    <mergeCell ref="C2:I2"/>
    <mergeCell ref="A4:A5"/>
    <mergeCell ref="B4:B5"/>
    <mergeCell ref="C4:E4"/>
    <mergeCell ref="F4:H4"/>
    <mergeCell ref="I4:K4"/>
    <mergeCell ref="O4:Q4"/>
    <mergeCell ref="R4:T4"/>
    <mergeCell ref="U4:W4"/>
    <mergeCell ref="X4:Z4"/>
    <mergeCell ref="AA4:A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F35"/>
  <sheetViews>
    <sheetView tabSelected="1" workbookViewId="0">
      <selection activeCell="B21" sqref="B21"/>
    </sheetView>
  </sheetViews>
  <sheetFormatPr defaultColWidth="8.85546875" defaultRowHeight="12.75" x14ac:dyDescent="0.2"/>
  <cols>
    <col min="1" max="1" width="19.5703125" style="4" customWidth="1"/>
    <col min="2" max="2" width="12" style="4" bestFit="1" customWidth="1"/>
    <col min="3" max="4" width="16.85546875" style="4" bestFit="1" customWidth="1"/>
    <col min="5" max="5" width="11" style="4" bestFit="1" customWidth="1"/>
    <col min="6" max="7" width="15.42578125" style="4" bestFit="1" customWidth="1"/>
    <col min="8" max="8" width="12" style="4" bestFit="1" customWidth="1"/>
    <col min="9" max="10" width="16.42578125" style="4" bestFit="1" customWidth="1"/>
    <col min="11" max="11" width="11" style="4" bestFit="1" customWidth="1"/>
    <col min="12" max="13" width="15.42578125" style="4" bestFit="1" customWidth="1"/>
    <col min="14" max="14" width="11" style="4" bestFit="1" customWidth="1"/>
    <col min="15" max="16" width="15.42578125" style="4" bestFit="1" customWidth="1"/>
    <col min="17" max="17" width="11" style="4" bestFit="1" customWidth="1"/>
    <col min="18" max="19" width="15.42578125" style="4" bestFit="1" customWidth="1"/>
    <col min="20" max="20" width="9" style="4" bestFit="1" customWidth="1"/>
    <col min="21" max="22" width="13.85546875" style="4" bestFit="1" customWidth="1"/>
    <col min="23" max="23" width="9" style="4" bestFit="1" customWidth="1"/>
    <col min="24" max="25" width="12.7109375" style="4" bestFit="1" customWidth="1"/>
    <col min="26" max="26" width="9" style="4" bestFit="1" customWidth="1"/>
    <col min="27" max="28" width="13.5703125" style="4" bestFit="1" customWidth="1"/>
    <col min="29" max="29" width="9" style="4" bestFit="1" customWidth="1"/>
    <col min="30" max="30" width="10.5703125" style="4" bestFit="1" customWidth="1"/>
    <col min="31" max="31" width="6.85546875" style="4" bestFit="1" customWidth="1"/>
    <col min="32" max="32" width="8.85546875" style="4" bestFit="1" customWidth="1"/>
    <col min="33" max="16384" width="8.85546875" style="4"/>
  </cols>
  <sheetData>
    <row r="2" spans="1:32" ht="15.75" x14ac:dyDescent="0.25">
      <c r="C2" s="38" t="s">
        <v>34</v>
      </c>
    </row>
    <row r="3" spans="1:32" ht="13.5" thickBot="1" x14ac:dyDescent="0.25"/>
    <row r="4" spans="1:32" x14ac:dyDescent="0.2">
      <c r="A4" s="73" t="s">
        <v>24</v>
      </c>
      <c r="B4" s="65" t="s">
        <v>25</v>
      </c>
      <c r="C4" s="63" t="s">
        <v>6</v>
      </c>
      <c r="D4" s="64"/>
      <c r="E4" s="65"/>
      <c r="F4" s="63" t="s">
        <v>23</v>
      </c>
      <c r="G4" s="64"/>
      <c r="H4" s="65"/>
      <c r="I4" s="63" t="s">
        <v>12</v>
      </c>
      <c r="J4" s="64"/>
      <c r="K4" s="65"/>
      <c r="L4" s="63" t="s">
        <v>13</v>
      </c>
      <c r="M4" s="64"/>
      <c r="N4" s="65"/>
      <c r="O4" s="63" t="s">
        <v>14</v>
      </c>
      <c r="P4" s="64"/>
      <c r="Q4" s="65"/>
      <c r="R4" s="63" t="s">
        <v>15</v>
      </c>
      <c r="S4" s="64"/>
      <c r="T4" s="65"/>
      <c r="U4" s="63" t="s">
        <v>16</v>
      </c>
      <c r="V4" s="64"/>
      <c r="W4" s="65"/>
      <c r="X4" s="66" t="s">
        <v>18</v>
      </c>
      <c r="Y4" s="67"/>
      <c r="Z4" s="68"/>
      <c r="AA4" s="66" t="s">
        <v>17</v>
      </c>
      <c r="AB4" s="67"/>
      <c r="AC4" s="68"/>
      <c r="AD4" s="66" t="s">
        <v>26</v>
      </c>
      <c r="AE4" s="67"/>
      <c r="AF4" s="68"/>
    </row>
    <row r="5" spans="1:32" ht="13.5" thickBot="1" x14ac:dyDescent="0.25">
      <c r="A5" s="74"/>
      <c r="B5" s="77"/>
      <c r="C5" s="32" t="s">
        <v>7</v>
      </c>
      <c r="D5" s="30" t="s">
        <v>8</v>
      </c>
      <c r="E5" s="31" t="s">
        <v>9</v>
      </c>
      <c r="F5" s="32" t="s">
        <v>7</v>
      </c>
      <c r="G5" s="30" t="s">
        <v>8</v>
      </c>
      <c r="H5" s="31" t="s">
        <v>9</v>
      </c>
      <c r="I5" s="32" t="s">
        <v>7</v>
      </c>
      <c r="J5" s="30" t="s">
        <v>8</v>
      </c>
      <c r="K5" s="31" t="s">
        <v>9</v>
      </c>
      <c r="L5" s="32" t="s">
        <v>7</v>
      </c>
      <c r="M5" s="30" t="s">
        <v>8</v>
      </c>
      <c r="N5" s="31" t="s">
        <v>9</v>
      </c>
      <c r="O5" s="32" t="s">
        <v>7</v>
      </c>
      <c r="P5" s="30" t="s">
        <v>8</v>
      </c>
      <c r="Q5" s="31" t="s">
        <v>9</v>
      </c>
      <c r="R5" s="32" t="s">
        <v>7</v>
      </c>
      <c r="S5" s="30" t="s">
        <v>8</v>
      </c>
      <c r="T5" s="31" t="s">
        <v>9</v>
      </c>
      <c r="U5" s="32" t="s">
        <v>7</v>
      </c>
      <c r="V5" s="30" t="s">
        <v>8</v>
      </c>
      <c r="W5" s="31" t="s">
        <v>9</v>
      </c>
      <c r="X5" s="33" t="s">
        <v>7</v>
      </c>
      <c r="Y5" s="34" t="s">
        <v>8</v>
      </c>
      <c r="Z5" s="35" t="s">
        <v>9</v>
      </c>
      <c r="AA5" s="33" t="s">
        <v>7</v>
      </c>
      <c r="AB5" s="34" t="s">
        <v>8</v>
      </c>
      <c r="AC5" s="35" t="s">
        <v>9</v>
      </c>
      <c r="AD5" s="33" t="s">
        <v>7</v>
      </c>
      <c r="AE5" s="34" t="s">
        <v>8</v>
      </c>
      <c r="AF5" s="35" t="s">
        <v>9</v>
      </c>
    </row>
    <row r="6" spans="1:32" x14ac:dyDescent="0.2">
      <c r="A6" s="21" t="s">
        <v>1</v>
      </c>
      <c r="B6" s="39">
        <v>5101</v>
      </c>
      <c r="C6" s="25">
        <v>258674153</v>
      </c>
      <c r="D6" s="23">
        <v>138021116.94999999</v>
      </c>
      <c r="E6" s="40">
        <v>6.83</v>
      </c>
      <c r="F6" s="25">
        <v>0</v>
      </c>
      <c r="G6" s="23">
        <v>0</v>
      </c>
      <c r="H6" s="40">
        <v>0</v>
      </c>
      <c r="I6" s="25">
        <v>0</v>
      </c>
      <c r="J6" s="23">
        <v>0</v>
      </c>
      <c r="K6" s="40">
        <v>0</v>
      </c>
      <c r="L6" s="25">
        <v>236930492</v>
      </c>
      <c r="M6" s="23">
        <v>201390918.19999999</v>
      </c>
      <c r="N6" s="40">
        <v>1</v>
      </c>
      <c r="O6" s="25">
        <v>70922280.430000007</v>
      </c>
      <c r="P6" s="23">
        <v>40828262.890000001</v>
      </c>
      <c r="Q6" s="40">
        <v>8.6300000000000008</v>
      </c>
      <c r="R6" s="25">
        <v>330897265.26999998</v>
      </c>
      <c r="S6" s="23">
        <v>235053849.49000001</v>
      </c>
      <c r="T6" s="40">
        <v>33.6</v>
      </c>
      <c r="U6" s="25">
        <v>0</v>
      </c>
      <c r="V6" s="23">
        <v>0</v>
      </c>
      <c r="W6" s="40">
        <v>0</v>
      </c>
      <c r="X6" s="26">
        <v>0</v>
      </c>
      <c r="Y6" s="27">
        <v>0</v>
      </c>
      <c r="Z6" s="41">
        <v>0</v>
      </c>
      <c r="AA6" s="26">
        <v>24769.84</v>
      </c>
      <c r="AB6" s="27">
        <v>21054.35</v>
      </c>
      <c r="AC6" s="41">
        <v>0.28999999999999998</v>
      </c>
      <c r="AD6" s="26">
        <v>0</v>
      </c>
      <c r="AE6" s="27">
        <v>0</v>
      </c>
      <c r="AF6" s="41">
        <v>0</v>
      </c>
    </row>
    <row r="7" spans="1:32" x14ac:dyDescent="0.2">
      <c r="A7" s="1" t="s">
        <v>27</v>
      </c>
      <c r="B7" s="42">
        <v>5102</v>
      </c>
      <c r="C7" s="2">
        <v>104762104</v>
      </c>
      <c r="D7" s="3">
        <v>51950971.700000003</v>
      </c>
      <c r="E7" s="43">
        <v>2.5</v>
      </c>
      <c r="F7" s="2">
        <v>42132249.600000001</v>
      </c>
      <c r="G7" s="3">
        <v>35812412.039999999</v>
      </c>
      <c r="H7" s="43">
        <v>1</v>
      </c>
      <c r="I7" s="2">
        <v>0</v>
      </c>
      <c r="J7" s="3">
        <v>0</v>
      </c>
      <c r="K7" s="43">
        <v>0</v>
      </c>
      <c r="L7" s="2">
        <v>0</v>
      </c>
      <c r="M7" s="3">
        <v>0</v>
      </c>
      <c r="N7" s="43">
        <v>0</v>
      </c>
      <c r="O7" s="2">
        <v>34156229.950000003</v>
      </c>
      <c r="P7" s="3">
        <v>21992061.670000002</v>
      </c>
      <c r="Q7" s="43">
        <v>6.76</v>
      </c>
      <c r="R7" s="2">
        <v>29497765.66</v>
      </c>
      <c r="S7" s="3">
        <v>16645615.130000001</v>
      </c>
      <c r="T7" s="43">
        <v>4</v>
      </c>
      <c r="U7" s="2">
        <v>0</v>
      </c>
      <c r="V7" s="3">
        <v>0</v>
      </c>
      <c r="W7" s="43">
        <v>0</v>
      </c>
      <c r="X7" s="19">
        <v>0</v>
      </c>
      <c r="Y7" s="20">
        <v>0</v>
      </c>
      <c r="Z7" s="44">
        <v>0</v>
      </c>
      <c r="AA7" s="19">
        <v>675517.42</v>
      </c>
      <c r="AB7" s="20">
        <v>553192.1</v>
      </c>
      <c r="AC7" s="44">
        <v>1.59</v>
      </c>
      <c r="AD7" s="19">
        <v>0</v>
      </c>
      <c r="AE7" s="20">
        <v>0</v>
      </c>
      <c r="AF7" s="44">
        <v>0</v>
      </c>
    </row>
    <row r="8" spans="1:32" x14ac:dyDescent="0.2">
      <c r="A8" s="1" t="s">
        <v>2</v>
      </c>
      <c r="B8" s="42">
        <v>5103</v>
      </c>
      <c r="C8" s="2">
        <v>533491846.80000001</v>
      </c>
      <c r="D8" s="3">
        <v>201984491.58000001</v>
      </c>
      <c r="E8" s="43">
        <v>16.100000000000001</v>
      </c>
      <c r="F8" s="2">
        <v>0</v>
      </c>
      <c r="G8" s="3">
        <v>0</v>
      </c>
      <c r="H8" s="43">
        <v>0</v>
      </c>
      <c r="I8" s="2">
        <v>0</v>
      </c>
      <c r="J8" s="3">
        <v>0</v>
      </c>
      <c r="K8" s="43">
        <v>0</v>
      </c>
      <c r="L8" s="2">
        <v>0</v>
      </c>
      <c r="M8" s="3">
        <v>0</v>
      </c>
      <c r="N8" s="43">
        <v>0</v>
      </c>
      <c r="O8" s="2">
        <v>37261586.649999999</v>
      </c>
      <c r="P8" s="3">
        <v>26045211.219999999</v>
      </c>
      <c r="Q8" s="43">
        <v>9.0500000000000007</v>
      </c>
      <c r="R8" s="2">
        <v>161069480.40000001</v>
      </c>
      <c r="S8" s="3">
        <v>132505775.76000001</v>
      </c>
      <c r="T8" s="43">
        <v>6.5</v>
      </c>
      <c r="U8" s="2">
        <v>0</v>
      </c>
      <c r="V8" s="3">
        <v>0</v>
      </c>
      <c r="W8" s="43">
        <v>0</v>
      </c>
      <c r="X8" s="19">
        <v>0</v>
      </c>
      <c r="Y8" s="20">
        <v>0</v>
      </c>
      <c r="Z8" s="44">
        <v>0</v>
      </c>
      <c r="AA8" s="19">
        <v>958077.5</v>
      </c>
      <c r="AB8" s="20">
        <v>810725.19</v>
      </c>
      <c r="AC8" s="44">
        <v>0.91</v>
      </c>
      <c r="AD8" s="19">
        <v>0</v>
      </c>
      <c r="AE8" s="20">
        <v>0</v>
      </c>
      <c r="AF8" s="44">
        <v>0</v>
      </c>
    </row>
    <row r="9" spans="1:32" x14ac:dyDescent="0.2">
      <c r="A9" s="1" t="s">
        <v>28</v>
      </c>
      <c r="B9" s="42">
        <v>5104</v>
      </c>
      <c r="C9" s="2">
        <v>15521723.27</v>
      </c>
      <c r="D9" s="3">
        <v>6137814.7000000002</v>
      </c>
      <c r="E9" s="43">
        <v>3</v>
      </c>
      <c r="F9" s="2">
        <v>0</v>
      </c>
      <c r="G9" s="3">
        <v>0</v>
      </c>
      <c r="H9" s="43">
        <v>0</v>
      </c>
      <c r="I9" s="2">
        <v>0</v>
      </c>
      <c r="J9" s="3">
        <v>0</v>
      </c>
      <c r="K9" s="43">
        <v>0</v>
      </c>
      <c r="L9" s="2">
        <v>0</v>
      </c>
      <c r="M9" s="3">
        <v>0</v>
      </c>
      <c r="N9" s="43">
        <v>0</v>
      </c>
      <c r="O9" s="2">
        <v>38276453.689999998</v>
      </c>
      <c r="P9" s="3">
        <v>34661637.18</v>
      </c>
      <c r="Q9" s="43">
        <v>6.37</v>
      </c>
      <c r="R9" s="2">
        <v>153015855.27000001</v>
      </c>
      <c r="S9" s="3">
        <v>107748571.93000001</v>
      </c>
      <c r="T9" s="43">
        <v>14.2</v>
      </c>
      <c r="U9" s="2">
        <v>0</v>
      </c>
      <c r="V9" s="3">
        <v>0</v>
      </c>
      <c r="W9" s="43">
        <v>0</v>
      </c>
      <c r="X9" s="19">
        <v>0</v>
      </c>
      <c r="Y9" s="20">
        <v>0</v>
      </c>
      <c r="Z9" s="44">
        <v>0</v>
      </c>
      <c r="AA9" s="19">
        <v>118069.66</v>
      </c>
      <c r="AB9" s="20">
        <v>100359.17</v>
      </c>
      <c r="AC9" s="44">
        <v>1.8</v>
      </c>
      <c r="AD9" s="19">
        <v>0</v>
      </c>
      <c r="AE9" s="20">
        <v>0</v>
      </c>
      <c r="AF9" s="44">
        <v>0</v>
      </c>
    </row>
    <row r="10" spans="1:32" x14ac:dyDescent="0.2">
      <c r="A10" s="1" t="s">
        <v>3</v>
      </c>
      <c r="B10" s="42">
        <v>5105</v>
      </c>
      <c r="C10" s="2">
        <v>727588627.07000005</v>
      </c>
      <c r="D10" s="3">
        <v>361991413.00999999</v>
      </c>
      <c r="E10" s="43">
        <v>50.18</v>
      </c>
      <c r="F10" s="2">
        <v>19960792</v>
      </c>
      <c r="G10" s="3">
        <v>16966673.199999999</v>
      </c>
      <c r="H10" s="43">
        <v>1</v>
      </c>
      <c r="I10" s="2">
        <v>0</v>
      </c>
      <c r="J10" s="3">
        <v>0</v>
      </c>
      <c r="K10" s="43">
        <v>0</v>
      </c>
      <c r="L10" s="2">
        <v>0</v>
      </c>
      <c r="M10" s="3">
        <v>0</v>
      </c>
      <c r="N10" s="43">
        <v>0</v>
      </c>
      <c r="O10" s="2">
        <v>65028220.140000001</v>
      </c>
      <c r="P10" s="3">
        <v>37833203.789999999</v>
      </c>
      <c r="Q10" s="43">
        <v>12.94</v>
      </c>
      <c r="R10" s="2">
        <v>526260529.80000001</v>
      </c>
      <c r="S10" s="3">
        <v>404500405.31</v>
      </c>
      <c r="T10" s="43">
        <v>37.54</v>
      </c>
      <c r="U10" s="2">
        <v>0</v>
      </c>
      <c r="V10" s="3">
        <v>0</v>
      </c>
      <c r="W10" s="43">
        <v>0</v>
      </c>
      <c r="X10" s="19">
        <v>0</v>
      </c>
      <c r="Y10" s="20">
        <v>0</v>
      </c>
      <c r="Z10" s="44">
        <v>0</v>
      </c>
      <c r="AA10" s="19">
        <v>5676578.5599999996</v>
      </c>
      <c r="AB10" s="20">
        <v>4798807.74</v>
      </c>
      <c r="AC10" s="44">
        <v>7.04</v>
      </c>
      <c r="AD10" s="19">
        <v>0</v>
      </c>
      <c r="AE10" s="20">
        <v>0</v>
      </c>
      <c r="AF10" s="44">
        <v>0</v>
      </c>
    </row>
    <row r="11" spans="1:32" x14ac:dyDescent="0.2">
      <c r="A11" s="1" t="s">
        <v>29</v>
      </c>
      <c r="B11" s="42">
        <v>5106</v>
      </c>
      <c r="C11" s="2">
        <v>94819500</v>
      </c>
      <c r="D11" s="3">
        <v>48249971.350000001</v>
      </c>
      <c r="E11" s="43">
        <v>3</v>
      </c>
      <c r="F11" s="2">
        <v>11712845</v>
      </c>
      <c r="G11" s="3">
        <v>9955918.25</v>
      </c>
      <c r="H11" s="43">
        <v>1</v>
      </c>
      <c r="I11" s="2">
        <v>0</v>
      </c>
      <c r="J11" s="3">
        <v>0</v>
      </c>
      <c r="K11" s="43">
        <v>0</v>
      </c>
      <c r="L11" s="2">
        <v>0</v>
      </c>
      <c r="M11" s="3">
        <v>0</v>
      </c>
      <c r="N11" s="43">
        <v>0</v>
      </c>
      <c r="O11" s="2">
        <v>15625968.609999999</v>
      </c>
      <c r="P11" s="3">
        <v>12313392.720000001</v>
      </c>
      <c r="Q11" s="43">
        <v>4.5</v>
      </c>
      <c r="R11" s="2">
        <v>47001141.890000001</v>
      </c>
      <c r="S11" s="3">
        <v>40499767.869999997</v>
      </c>
      <c r="T11" s="43">
        <v>3.5</v>
      </c>
      <c r="U11" s="2">
        <v>0</v>
      </c>
      <c r="V11" s="3">
        <v>0</v>
      </c>
      <c r="W11" s="43">
        <v>0</v>
      </c>
      <c r="X11" s="19">
        <v>0</v>
      </c>
      <c r="Y11" s="20">
        <v>0</v>
      </c>
      <c r="Z11" s="44">
        <v>0</v>
      </c>
      <c r="AA11" s="19">
        <v>1193229.25</v>
      </c>
      <c r="AB11" s="20">
        <v>1014244.85</v>
      </c>
      <c r="AC11" s="44">
        <v>0.5</v>
      </c>
      <c r="AD11" s="19">
        <v>0</v>
      </c>
      <c r="AE11" s="20">
        <v>0</v>
      </c>
      <c r="AF11" s="44">
        <v>0</v>
      </c>
    </row>
    <row r="12" spans="1:32" x14ac:dyDescent="0.2">
      <c r="A12" s="1" t="s">
        <v>4</v>
      </c>
      <c r="B12" s="42">
        <v>5107</v>
      </c>
      <c r="C12" s="2">
        <v>31335118</v>
      </c>
      <c r="D12" s="3">
        <v>16727575</v>
      </c>
      <c r="E12" s="43">
        <v>1.33</v>
      </c>
      <c r="F12" s="2">
        <v>39537814.399999999</v>
      </c>
      <c r="G12" s="3">
        <v>33607142.200000003</v>
      </c>
      <c r="H12" s="43">
        <v>1.32</v>
      </c>
      <c r="I12" s="2">
        <v>0</v>
      </c>
      <c r="J12" s="3">
        <v>0</v>
      </c>
      <c r="K12" s="43">
        <v>0</v>
      </c>
      <c r="L12" s="2">
        <v>0</v>
      </c>
      <c r="M12" s="3">
        <v>0</v>
      </c>
      <c r="N12" s="43">
        <v>0</v>
      </c>
      <c r="O12" s="2">
        <v>8571306.5199999996</v>
      </c>
      <c r="P12" s="3">
        <v>6737930.6600000001</v>
      </c>
      <c r="Q12" s="43">
        <v>2.73</v>
      </c>
      <c r="R12" s="2">
        <v>62628604.07</v>
      </c>
      <c r="S12" s="3">
        <v>37415688.619999997</v>
      </c>
      <c r="T12" s="43">
        <v>11</v>
      </c>
      <c r="U12" s="2">
        <v>0</v>
      </c>
      <c r="V12" s="3">
        <v>0</v>
      </c>
      <c r="W12" s="43">
        <v>0</v>
      </c>
      <c r="X12" s="19">
        <v>0</v>
      </c>
      <c r="Y12" s="20">
        <v>0</v>
      </c>
      <c r="Z12" s="44">
        <v>0</v>
      </c>
      <c r="AA12" s="19">
        <v>413101.81</v>
      </c>
      <c r="AB12" s="20">
        <v>331351.24</v>
      </c>
      <c r="AC12" s="44">
        <v>2.66</v>
      </c>
      <c r="AD12" s="19">
        <v>0</v>
      </c>
      <c r="AE12" s="20">
        <v>0</v>
      </c>
      <c r="AF12" s="44">
        <v>0</v>
      </c>
    </row>
    <row r="13" spans="1:32" x14ac:dyDescent="0.2">
      <c r="A13" s="1" t="s">
        <v>30</v>
      </c>
      <c r="B13" s="42">
        <v>5108</v>
      </c>
      <c r="C13" s="2">
        <v>0</v>
      </c>
      <c r="D13" s="3">
        <v>0</v>
      </c>
      <c r="E13" s="43">
        <v>0</v>
      </c>
      <c r="F13" s="2">
        <v>0</v>
      </c>
      <c r="G13" s="3">
        <v>0</v>
      </c>
      <c r="H13" s="43">
        <v>0</v>
      </c>
      <c r="I13" s="2">
        <v>0</v>
      </c>
      <c r="J13" s="3">
        <v>0</v>
      </c>
      <c r="K13" s="43">
        <v>0</v>
      </c>
      <c r="L13" s="2">
        <v>0</v>
      </c>
      <c r="M13" s="3">
        <v>0</v>
      </c>
      <c r="N13" s="43">
        <v>0</v>
      </c>
      <c r="O13" s="2">
        <v>1143450</v>
      </c>
      <c r="P13" s="3">
        <v>457380</v>
      </c>
      <c r="Q13" s="43">
        <v>0.67</v>
      </c>
      <c r="R13" s="2">
        <v>26984628.02</v>
      </c>
      <c r="S13" s="3">
        <v>21915438.109999999</v>
      </c>
      <c r="T13" s="43">
        <v>4.5</v>
      </c>
      <c r="U13" s="2">
        <v>0</v>
      </c>
      <c r="V13" s="3">
        <v>0</v>
      </c>
      <c r="W13" s="43">
        <v>0</v>
      </c>
      <c r="X13" s="19">
        <v>0</v>
      </c>
      <c r="Y13" s="20">
        <v>0</v>
      </c>
      <c r="Z13" s="44">
        <v>0</v>
      </c>
      <c r="AA13" s="19">
        <v>185932.34</v>
      </c>
      <c r="AB13" s="20">
        <v>151757.32999999999</v>
      </c>
      <c r="AC13" s="44">
        <v>2.33</v>
      </c>
      <c r="AD13" s="19">
        <v>0</v>
      </c>
      <c r="AE13" s="20">
        <v>0</v>
      </c>
      <c r="AF13" s="44">
        <v>0</v>
      </c>
    </row>
    <row r="14" spans="1:32" x14ac:dyDescent="0.2">
      <c r="A14" s="1" t="s">
        <v>31</v>
      </c>
      <c r="B14" s="42">
        <v>5109</v>
      </c>
      <c r="C14" s="2">
        <v>297070537</v>
      </c>
      <c r="D14" s="3">
        <v>117222490.98</v>
      </c>
      <c r="E14" s="43">
        <v>9.5</v>
      </c>
      <c r="F14" s="2">
        <v>0</v>
      </c>
      <c r="G14" s="3">
        <v>0</v>
      </c>
      <c r="H14" s="43">
        <v>0</v>
      </c>
      <c r="I14" s="2">
        <v>0</v>
      </c>
      <c r="J14" s="3">
        <v>0</v>
      </c>
      <c r="K14" s="43">
        <v>0</v>
      </c>
      <c r="L14" s="2">
        <v>0</v>
      </c>
      <c r="M14" s="3">
        <v>0</v>
      </c>
      <c r="N14" s="43">
        <v>0</v>
      </c>
      <c r="O14" s="2">
        <v>126415892.51000001</v>
      </c>
      <c r="P14" s="3">
        <v>111085431.38</v>
      </c>
      <c r="Q14" s="43">
        <v>7.28</v>
      </c>
      <c r="R14" s="2">
        <v>19873128.02</v>
      </c>
      <c r="S14" s="3">
        <v>18151348.5</v>
      </c>
      <c r="T14" s="43">
        <v>5</v>
      </c>
      <c r="U14" s="2">
        <v>0</v>
      </c>
      <c r="V14" s="3">
        <v>0</v>
      </c>
      <c r="W14" s="43">
        <v>0</v>
      </c>
      <c r="X14" s="19">
        <v>0</v>
      </c>
      <c r="Y14" s="20">
        <v>0</v>
      </c>
      <c r="Z14" s="44">
        <v>0</v>
      </c>
      <c r="AA14" s="19">
        <v>1064308.78</v>
      </c>
      <c r="AB14" s="20">
        <v>904662.35</v>
      </c>
      <c r="AC14" s="44">
        <v>2.2400000000000002</v>
      </c>
      <c r="AD14" s="19">
        <v>0</v>
      </c>
      <c r="AE14" s="20">
        <v>0</v>
      </c>
      <c r="AF14" s="44">
        <v>0</v>
      </c>
    </row>
    <row r="15" spans="1:32" ht="13.5" thickBot="1" x14ac:dyDescent="0.25">
      <c r="A15" s="45" t="s">
        <v>32</v>
      </c>
      <c r="B15" s="46">
        <v>5110</v>
      </c>
      <c r="C15" s="47">
        <v>37014199</v>
      </c>
      <c r="D15" s="48">
        <v>18313047.98</v>
      </c>
      <c r="E15" s="49">
        <v>5</v>
      </c>
      <c r="F15" s="47">
        <v>36609585.600000001</v>
      </c>
      <c r="G15" s="48">
        <v>31118147.68</v>
      </c>
      <c r="H15" s="49">
        <v>1.7</v>
      </c>
      <c r="I15" s="47">
        <v>0</v>
      </c>
      <c r="J15" s="48">
        <v>0</v>
      </c>
      <c r="K15" s="49">
        <v>0</v>
      </c>
      <c r="L15" s="47">
        <v>0</v>
      </c>
      <c r="M15" s="48">
        <v>0</v>
      </c>
      <c r="N15" s="49">
        <v>0</v>
      </c>
      <c r="O15" s="47">
        <v>21511788.280000001</v>
      </c>
      <c r="P15" s="48">
        <v>17031308.870000001</v>
      </c>
      <c r="Q15" s="49">
        <v>3.5</v>
      </c>
      <c r="R15" s="47">
        <v>5703448.4900000002</v>
      </c>
      <c r="S15" s="48">
        <v>5240273.05</v>
      </c>
      <c r="T15" s="49">
        <v>3.6</v>
      </c>
      <c r="U15" s="47">
        <v>0</v>
      </c>
      <c r="V15" s="48">
        <v>0</v>
      </c>
      <c r="W15" s="49">
        <v>0</v>
      </c>
      <c r="X15" s="50">
        <v>0</v>
      </c>
      <c r="Y15" s="51">
        <v>0</v>
      </c>
      <c r="Z15" s="52">
        <v>0</v>
      </c>
      <c r="AA15" s="50">
        <v>0</v>
      </c>
      <c r="AB15" s="51">
        <v>0</v>
      </c>
      <c r="AC15" s="52">
        <v>0</v>
      </c>
      <c r="AD15" s="50">
        <v>0</v>
      </c>
      <c r="AE15" s="51">
        <v>0</v>
      </c>
      <c r="AF15" s="52">
        <v>0</v>
      </c>
    </row>
    <row r="16" spans="1:32" ht="13.5" thickBot="1" x14ac:dyDescent="0.25">
      <c r="A16" s="16" t="s">
        <v>10</v>
      </c>
      <c r="B16" s="17"/>
      <c r="C16" s="8">
        <v>55145000</v>
      </c>
      <c r="D16" s="9">
        <v>16924750</v>
      </c>
      <c r="E16" s="10">
        <v>2.8</v>
      </c>
      <c r="F16" s="8">
        <v>2540403362.3600001</v>
      </c>
      <c r="G16" s="9">
        <v>2095803944.22</v>
      </c>
      <c r="H16" s="10">
        <v>82.989999999999895</v>
      </c>
      <c r="I16" s="8">
        <v>1634646508.3699999</v>
      </c>
      <c r="J16" s="9">
        <v>1319923725.55</v>
      </c>
      <c r="K16" s="10">
        <v>54.76</v>
      </c>
      <c r="L16" s="8">
        <v>0</v>
      </c>
      <c r="M16" s="9">
        <v>0</v>
      </c>
      <c r="N16" s="10">
        <v>0</v>
      </c>
      <c r="O16" s="8">
        <v>928144196.49000001</v>
      </c>
      <c r="P16" s="9">
        <v>852586104.05999994</v>
      </c>
      <c r="Q16" s="10">
        <v>16.09</v>
      </c>
      <c r="R16" s="8">
        <v>1805859573.52</v>
      </c>
      <c r="S16" s="9">
        <v>1467104691.45</v>
      </c>
      <c r="T16" s="10">
        <v>12.33</v>
      </c>
      <c r="U16" s="8">
        <v>180647017.65000001</v>
      </c>
      <c r="V16" s="9">
        <v>153549965</v>
      </c>
      <c r="W16" s="10">
        <v>0.61</v>
      </c>
      <c r="X16" s="11">
        <v>0</v>
      </c>
      <c r="Y16" s="12">
        <v>0</v>
      </c>
      <c r="Z16" s="13">
        <v>0</v>
      </c>
      <c r="AA16" s="11">
        <v>8866985.8499999996</v>
      </c>
      <c r="AB16" s="12">
        <v>7504811.1600000001</v>
      </c>
      <c r="AC16" s="13">
        <v>7.63</v>
      </c>
      <c r="AD16" s="11">
        <v>0</v>
      </c>
      <c r="AE16" s="12">
        <v>0</v>
      </c>
      <c r="AF16" s="53">
        <v>1</v>
      </c>
    </row>
    <row r="17" spans="1:32" ht="13.5" thickBot="1" x14ac:dyDescent="0.25">
      <c r="A17" s="54" t="s">
        <v>11</v>
      </c>
      <c r="B17" s="55"/>
      <c r="C17" s="56">
        <f t="shared" ref="C17:K17" si="0">SUM(C6:C16)</f>
        <v>2155422808.1399999</v>
      </c>
      <c r="D17" s="57">
        <f t="shared" si="0"/>
        <v>977523643.25000012</v>
      </c>
      <c r="E17" s="58">
        <f t="shared" si="0"/>
        <v>100.24</v>
      </c>
      <c r="F17" s="56">
        <f t="shared" si="0"/>
        <v>2690356648.96</v>
      </c>
      <c r="G17" s="57">
        <f t="shared" si="0"/>
        <v>2223264237.5900002</v>
      </c>
      <c r="H17" s="58">
        <f t="shared" si="0"/>
        <v>89.009999999999891</v>
      </c>
      <c r="I17" s="56">
        <f t="shared" si="0"/>
        <v>1634646508.3699999</v>
      </c>
      <c r="J17" s="57">
        <f t="shared" si="0"/>
        <v>1319923725.55</v>
      </c>
      <c r="K17" s="58">
        <f t="shared" si="0"/>
        <v>54.76</v>
      </c>
      <c r="L17" s="56">
        <f t="shared" ref="L17:AF17" si="1">SUM(L6:L16)</f>
        <v>236930492</v>
      </c>
      <c r="M17" s="57">
        <f t="shared" si="1"/>
        <v>201390918.19999999</v>
      </c>
      <c r="N17" s="58">
        <f t="shared" si="1"/>
        <v>1</v>
      </c>
      <c r="O17" s="56">
        <f t="shared" si="1"/>
        <v>1347057373.27</v>
      </c>
      <c r="P17" s="57">
        <f t="shared" si="1"/>
        <v>1161571924.4400001</v>
      </c>
      <c r="Q17" s="58">
        <f t="shared" si="1"/>
        <v>78.52</v>
      </c>
      <c r="R17" s="56">
        <f t="shared" si="1"/>
        <v>3168791420.4099998</v>
      </c>
      <c r="S17" s="57">
        <f t="shared" si="1"/>
        <v>2486781425.2200003</v>
      </c>
      <c r="T17" s="58">
        <f t="shared" si="1"/>
        <v>135.77000000000001</v>
      </c>
      <c r="U17" s="56">
        <f t="shared" si="1"/>
        <v>180647017.65000001</v>
      </c>
      <c r="V17" s="57">
        <f t="shared" si="1"/>
        <v>153549965</v>
      </c>
      <c r="W17" s="58">
        <f t="shared" si="1"/>
        <v>0.61</v>
      </c>
      <c r="X17" s="59">
        <f t="shared" si="1"/>
        <v>0</v>
      </c>
      <c r="Y17" s="60">
        <f t="shared" si="1"/>
        <v>0</v>
      </c>
      <c r="Z17" s="61">
        <f t="shared" si="1"/>
        <v>0</v>
      </c>
      <c r="AA17" s="59">
        <f t="shared" si="1"/>
        <v>19176571.009999998</v>
      </c>
      <c r="AB17" s="60">
        <f t="shared" si="1"/>
        <v>16190965.48</v>
      </c>
      <c r="AC17" s="61">
        <f t="shared" si="1"/>
        <v>26.99</v>
      </c>
      <c r="AD17" s="59">
        <f t="shared" si="1"/>
        <v>0</v>
      </c>
      <c r="AE17" s="60">
        <f t="shared" si="1"/>
        <v>0</v>
      </c>
      <c r="AF17" s="61">
        <f t="shared" si="1"/>
        <v>1</v>
      </c>
    </row>
    <row r="19" spans="1:32" s="78" customFormat="1" ht="15" x14ac:dyDescent="0.25"/>
    <row r="20" spans="1:32" s="78" customFormat="1" ht="15" x14ac:dyDescent="0.25"/>
    <row r="21" spans="1:32" s="78" customFormat="1" ht="15" x14ac:dyDescent="0.25"/>
    <row r="22" spans="1:32" s="78" customFormat="1" ht="15" x14ac:dyDescent="0.25"/>
    <row r="23" spans="1:32" s="78" customFormat="1" ht="15" x14ac:dyDescent="0.25"/>
    <row r="24" spans="1:32" s="78" customFormat="1" ht="15" x14ac:dyDescent="0.25"/>
    <row r="25" spans="1:32" s="78" customFormat="1" ht="15" x14ac:dyDescent="0.25"/>
    <row r="26" spans="1:32" s="78" customFormat="1" ht="15" x14ac:dyDescent="0.25"/>
    <row r="27" spans="1:32" s="78" customFormat="1" ht="15" x14ac:dyDescent="0.25"/>
    <row r="28" spans="1:32" s="78" customFormat="1" ht="15" x14ac:dyDescent="0.25"/>
    <row r="29" spans="1:32" s="78" customFormat="1" ht="15" x14ac:dyDescent="0.25"/>
    <row r="30" spans="1:32" s="78" customFormat="1" ht="15" x14ac:dyDescent="0.25"/>
    <row r="31" spans="1:32" x14ac:dyDescent="0.2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</row>
    <row r="32" spans="1:32" x14ac:dyDescent="0.2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x14ac:dyDescent="0.2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</row>
    <row r="34" spans="1:31" x14ac:dyDescent="0.2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</row>
    <row r="35" spans="1:31" x14ac:dyDescent="0.2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</row>
  </sheetData>
  <mergeCells count="12">
    <mergeCell ref="AD4:AF4"/>
    <mergeCell ref="A4:A5"/>
    <mergeCell ref="B4:B5"/>
    <mergeCell ref="C4:E4"/>
    <mergeCell ref="F4:H4"/>
    <mergeCell ref="I4:K4"/>
    <mergeCell ref="L4:N4"/>
    <mergeCell ref="O4:Q4"/>
    <mergeCell ref="R4:T4"/>
    <mergeCell ref="U4:W4"/>
    <mergeCell ref="X4:Z4"/>
    <mergeCell ref="AA4:AC4"/>
  </mergeCells>
  <pageMargins left="0.7" right="0.7" top="0.75" bottom="0.75" header="0.3" footer="0.3"/>
  <pageSetup paperSize="9" scale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Projekty_LK_OKRES</vt:lpstr>
      <vt:lpstr>Projekty_LK_ORP</vt:lpstr>
      <vt:lpstr>Projekty_LK_OKRES</vt:lpstr>
      <vt:lpstr>Projekty_LK_ORP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 Lukáš</dc:creator>
  <cp:lastModifiedBy>Lenovo</cp:lastModifiedBy>
  <dcterms:created xsi:type="dcterms:W3CDTF">2018-02-06T09:36:56Z</dcterms:created>
  <dcterms:modified xsi:type="dcterms:W3CDTF">2019-02-14T12:47:35Z</dcterms:modified>
</cp:coreProperties>
</file>